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2.xml" ContentType="application/vnd.openxmlformats-officedocument.spreadsheetml.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autoCompressPictures="0"/>
  <mc:AlternateContent xmlns:mc="http://schemas.openxmlformats.org/markup-compatibility/2006">
    <mc:Choice Requires="x15">
      <x15ac:absPath xmlns:x15ac="http://schemas.microsoft.com/office/spreadsheetml/2010/11/ac" url="C:\Users\ttruong\Desktop\"/>
    </mc:Choice>
  </mc:AlternateContent>
  <xr:revisionPtr revIDLastSave="0" documentId="13_ncr:1_{52BBDA6D-0811-4805-B10A-CA58EB32577A}" xr6:coauthVersionLast="47" xr6:coauthVersionMax="47" xr10:uidLastSave="{00000000-0000-0000-0000-000000000000}"/>
  <bookViews>
    <workbookView xWindow="3492" yWindow="1932" windowWidth="26568" windowHeight="14220" tabRatio="944" xr2:uid="{343622B6-7187-49B6-9026-9305CAF138C6}"/>
  </bookViews>
  <sheets>
    <sheet name="Tracker-Info" sheetId="9" r:id="rId1"/>
    <sheet name="GHG-Overview" sheetId="21" r:id="rId2"/>
    <sheet name="Community-Emissions-Graph" sheetId="5" r:id="rId3"/>
    <sheet name="Community-Emissions-Data" sheetId="3" r:id="rId4"/>
    <sheet name="Government-Emissions-Graph" sheetId="14" r:id="rId5"/>
    <sheet name="Government-Emissions-Data" sheetId="13" r:id="rId6"/>
    <sheet name="Forecast-Overview" sheetId="22" r:id="rId7"/>
    <sheet name="Forecast-Assumptions" sheetId="23" r:id="rId8"/>
    <sheet name="Emissions-Forecast-Graph" sheetId="26" r:id="rId9"/>
    <sheet name="Emissions-Forecast-Data" sheetId="27" r:id="rId10"/>
  </sheets>
  <definedNames>
    <definedName name="_xlnm.Print_Area" localSheetId="2">'Community-Emissions-Graph'!$A$1:$N$57</definedName>
    <definedName name="_xlnm.Print_Area" localSheetId="7">'Forecast-Assumptions'!$A$1:$J$61</definedName>
    <definedName name="_xlnm.Print_Area" localSheetId="6">'Forecast-Overview'!$A$1:$X$92</definedName>
    <definedName name="_xlnm.Print_Area" localSheetId="1">'GHG-Overview'!$A$1:$X$184</definedName>
    <definedName name="_xlnm.Print_Area" localSheetId="4">'Government-Emissions-Graph'!$A$1:$N$57</definedName>
    <definedName name="_xlnm.Print_Area" localSheetId="0">'Tracker-Info'!$A$1:$X$202</definedName>
  </definedNames>
  <calcPr calcId="191028"/>
  <pivotCaches>
    <pivotCache cacheId="0" r:id="rId11"/>
    <pivotCache cacheId="1"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14" l="1"/>
  <c r="F48" i="14"/>
  <c r="G48" i="14"/>
  <c r="H48" i="14"/>
  <c r="I48" i="14"/>
  <c r="J48" i="14"/>
  <c r="K48" i="14"/>
  <c r="K50" i="14" l="1"/>
  <c r="J50" i="14"/>
  <c r="I50" i="14"/>
  <c r="H50" i="14"/>
  <c r="G50" i="14"/>
  <c r="F50" i="14"/>
  <c r="E50" i="14"/>
  <c r="I55" i="5"/>
  <c r="J55" i="5"/>
  <c r="K55" i="5"/>
  <c r="I53" i="5"/>
  <c r="J53" i="5"/>
  <c r="K53" i="5"/>
  <c r="F55" i="5" l="1"/>
  <c r="G55" i="5"/>
  <c r="H55" i="5"/>
  <c r="E55" i="5"/>
  <c r="F53" i="5"/>
  <c r="G53" i="5"/>
  <c r="H53" i="5"/>
  <c r="E53" i="5"/>
</calcChain>
</file>

<file path=xl/sharedStrings.xml><?xml version="1.0" encoding="utf-8"?>
<sst xmlns="http://schemas.openxmlformats.org/spreadsheetml/2006/main" count="1326" uniqueCount="240">
  <si>
    <t>Residential</t>
  </si>
  <si>
    <t>Natural Gas</t>
  </si>
  <si>
    <t>Commercial</t>
  </si>
  <si>
    <t>Transportation</t>
  </si>
  <si>
    <t>Rail</t>
  </si>
  <si>
    <t>Aviation</t>
  </si>
  <si>
    <t>Off-road</t>
  </si>
  <si>
    <t>Year</t>
  </si>
  <si>
    <t>Electricity</t>
  </si>
  <si>
    <t>Population</t>
  </si>
  <si>
    <t>Solid Waste</t>
  </si>
  <si>
    <t>Sector</t>
  </si>
  <si>
    <t>Sub-Sector</t>
  </si>
  <si>
    <t>Energy</t>
  </si>
  <si>
    <t>Industrial</t>
  </si>
  <si>
    <t>Distribution Losses</t>
  </si>
  <si>
    <t>Other Fuels</t>
  </si>
  <si>
    <t>On-road vehicles</t>
  </si>
  <si>
    <t>Other</t>
  </si>
  <si>
    <t>Combustion of Solid Waste</t>
  </si>
  <si>
    <t>Composting</t>
  </si>
  <si>
    <t>NSLF</t>
  </si>
  <si>
    <t>HFCs</t>
  </si>
  <si>
    <t xml:space="preserve">Wastewater </t>
  </si>
  <si>
    <t>Process N2O - WW Treatment</t>
  </si>
  <si>
    <t>Process N2O - Effluent</t>
  </si>
  <si>
    <t>Sub-Sector Type</t>
  </si>
  <si>
    <t>Community Greenhouse Gas Emissions (MT CO₂e)</t>
  </si>
  <si>
    <t>Total Emissions</t>
  </si>
  <si>
    <t>City of Spokane - Greenhouse Gas Inventory History</t>
  </si>
  <si>
    <t>Refrigerants</t>
  </si>
  <si>
    <t>MT CO₂e per Capita</t>
  </si>
  <si>
    <t>Solid Waste Operations</t>
  </si>
  <si>
    <t>Grid Electricity</t>
  </si>
  <si>
    <t>Vehicles &amp; Equipment</t>
  </si>
  <si>
    <t>Fleet Vehicles</t>
  </si>
  <si>
    <t>Wastewater Operations</t>
  </si>
  <si>
    <t>Flaring Digester Gas</t>
  </si>
  <si>
    <t>Combustion Digester Gas</t>
  </si>
  <si>
    <t>Water Systems</t>
  </si>
  <si>
    <t>Streetlights &amp; Traffic Signals</t>
  </si>
  <si>
    <t>Buildings &amp; Facilities</t>
  </si>
  <si>
    <t>Kerosene</t>
  </si>
  <si>
    <t>Employee Commute</t>
  </si>
  <si>
    <t>Business Travel - Car</t>
  </si>
  <si>
    <t>Business Travel - Air</t>
  </si>
  <si>
    <t>Greenhouse Gas Emissions (MT CO₂e)</t>
  </si>
  <si>
    <t>GHG Emissions (MT CO₂e)</t>
  </si>
  <si>
    <t>Northside Landfill</t>
  </si>
  <si>
    <t>Southside Landfill</t>
  </si>
  <si>
    <t>Total Degree Days (Base 65°F)</t>
  </si>
  <si>
    <t>MT CO₂e per Degree Day</t>
  </si>
  <si>
    <t>ENERGY STAR Portfolio ManagerDegree Days Calculator</t>
  </si>
  <si>
    <t>OFM Population Data:</t>
  </si>
  <si>
    <t>Energy Star Degree Day Data:</t>
  </si>
  <si>
    <t>OFM April 1 intercensal estimates of population 2010-2020</t>
  </si>
  <si>
    <t>What is a degree day?</t>
  </si>
  <si>
    <t>Degree days are measures of how cold or warm a location is. A degree day compares the mean (the average of the high and low) outdoor temperatures recorded for a location to a standard temperature, usually 65° Fahrenheit (F) in the United States. The more extreme the outside temperature, the higher the number of degree days. A high number of degree days generally results in higher energy use for space heating or cooling.</t>
  </si>
  <si>
    <t>Local Government Operations Greenhouse Gas Emissions (MT CO₂e)</t>
  </si>
  <si>
    <t>Waste-to-Energy</t>
  </si>
  <si>
    <t>Emissions Forecast Summaries</t>
  </si>
  <si>
    <t>2016 Baseline</t>
  </si>
  <si>
    <t>By 2050:</t>
  </si>
  <si>
    <t>Under a no-action future, compared to the City's 2016 baseline, emissions are expected to change by…</t>
  </si>
  <si>
    <t>When accounting for the impact of state and federal policy, compared to the 2016 baseline, emissions are expected to change by…</t>
  </si>
  <si>
    <t>Emissions Gap</t>
  </si>
  <si>
    <t>City Targets</t>
  </si>
  <si>
    <t>Emissions Source</t>
  </si>
  <si>
    <t>Excess Emissions</t>
  </si>
  <si>
    <t>Remaining Emissions</t>
  </si>
  <si>
    <t>2030 Target</t>
  </si>
  <si>
    <t>2040 Target</t>
  </si>
  <si>
    <t>2050 Target</t>
  </si>
  <si>
    <t>Address through City Actions</t>
  </si>
  <si>
    <t>Projected State &amp; Federal Reductions</t>
  </si>
  <si>
    <t>% of 2050 emissions</t>
  </si>
  <si>
    <t>Building Energy</t>
  </si>
  <si>
    <t>Vehicles</t>
  </si>
  <si>
    <t>Wastewater</t>
  </si>
  <si>
    <t>Emissions Sub-Source</t>
  </si>
  <si>
    <t>Emissions Forecast Data</t>
  </si>
  <si>
    <t>Emissions Forecast Wedge Analysis</t>
  </si>
  <si>
    <t>Inventory Years</t>
  </si>
  <si>
    <t>Future Emissions</t>
  </si>
  <si>
    <t>Scenario</t>
  </si>
  <si>
    <t>Source</t>
  </si>
  <si>
    <t>BAU</t>
  </si>
  <si>
    <t>No action future</t>
  </si>
  <si>
    <t>ABAU</t>
  </si>
  <si>
    <t>WA Energy Code (SB 5854)</t>
  </si>
  <si>
    <t>Fuel Economy Standards (CAFE)</t>
  </si>
  <si>
    <t>Remaining</t>
  </si>
  <si>
    <t>Target</t>
  </si>
  <si>
    <t>N/A</t>
  </si>
  <si>
    <t>White Space</t>
  </si>
  <si>
    <t>On-Road</t>
  </si>
  <si>
    <t>Off-Road</t>
  </si>
  <si>
    <t>CITY OF SPOKANE</t>
  </si>
  <si>
    <t>Greenhouse Gas Inventory Tracker</t>
  </si>
  <si>
    <t>What Is The GHG Inventory Tracker?</t>
  </si>
  <si>
    <t>The City of Spokane Greenhouse Gas (GHG) Inventory Tracker is an Excel file that contains the most up-to-date data for community and local government operations GHG emissions. GHG inventory reports act as a snapshot in time using the best information available. However, since inventory methodologies and data availability can change over the years, the most up-to-date data is collected in this file for all community members to stay updated with the latest information. Revision notes are included below to better understand the updates that were made since the inventory report was last published. All figures are reported in metric tons of carbon dioxide equivalent (MT CO₂e).</t>
  </si>
  <si>
    <t>What Are The Different Workbook Tabs?</t>
  </si>
  <si>
    <t>Tab Name</t>
  </si>
  <si>
    <t>Description</t>
  </si>
  <si>
    <t>Tracker-Info</t>
  </si>
  <si>
    <t>This tab includes an overview of the tracker, description of the different workbook tabs, data revision notes, and additional information links</t>
  </si>
  <si>
    <t>GHG-Overview</t>
  </si>
  <si>
    <t>This tab includes an overview of the City’s greenhouse gas reporting efforts, compliance requirements, reporting overview, and contact information</t>
  </si>
  <si>
    <t>Community-Emissions-Graph</t>
  </si>
  <si>
    <t>This is a printable graphic and tabular summary of the Community greenhouse gas emissions by emissions sector</t>
  </si>
  <si>
    <t>Community-Emissions-Data</t>
  </si>
  <si>
    <t>This is a data table in database format that includes all the most up-to-date Community greenhouse gas emission final data</t>
  </si>
  <si>
    <t>Government-Emissions-Graph</t>
  </si>
  <si>
    <t>This is a printable graphic and tabular summary of the Local Government Operations greenhouse gas emissions by emissions sector</t>
  </si>
  <si>
    <t>Government-Emissions-Data</t>
  </si>
  <si>
    <t>This is a data table in database format that includes all the most up-to-date Local Government Operations greenhouse gas emission final data</t>
  </si>
  <si>
    <t>Forecast-Overview</t>
  </si>
  <si>
    <t>This tab includes an overview of the City’s greenhouse gas emission forecast reporting and policy assumptions include</t>
  </si>
  <si>
    <t>Emissions-Forecast-Graph</t>
  </si>
  <si>
    <t>This is a printable graphic and tabular summary of the Community greenhouse gas emissions forecast</t>
  </si>
  <si>
    <t>Emissions-Forecast-Data</t>
  </si>
  <si>
    <t>This tab contains the different emission scenario data and policy reduction emission breakouts</t>
  </si>
  <si>
    <t>Data Revision Notes</t>
  </si>
  <si>
    <t>These are a list of the major changes made since the publishing of the different greenhouse gas inventories:</t>
  </si>
  <si>
    <t>Inventory Year</t>
  </si>
  <si>
    <t>Revision Notes</t>
  </si>
  <si>
    <t>2016 (Baseline)</t>
  </si>
  <si>
    <t>Additional Information</t>
  </si>
  <si>
    <t>Website and Contact Information</t>
  </si>
  <si>
    <t>Related Documents</t>
  </si>
  <si>
    <t>2016 Greenhouse Gas Inventory Report (PDF 2.4 MB)</t>
  </si>
  <si>
    <t>2019 Greenhouse Gas Inventory Report (PDF 4.7 MB)</t>
  </si>
  <si>
    <t>2021 Sustainability Action Plan (PDF 6.8 MB)</t>
  </si>
  <si>
    <t>2022 Environmental Highlights (PDF 3.7 MB)</t>
  </si>
  <si>
    <t>2023 Environmental Highlights (PDF 3.7 MB)</t>
  </si>
  <si>
    <t>Greenhouse Gas Analytics Overview</t>
  </si>
  <si>
    <t>Background</t>
  </si>
  <si>
    <t>Compliance Requirements</t>
  </si>
  <si>
    <r>
      <rPr>
        <sz val="24"/>
        <color theme="4"/>
        <rFont val="Inter"/>
      </rPr>
      <t>¹</t>
    </r>
    <r>
      <rPr>
        <sz val="13.2"/>
        <color theme="4"/>
        <rFont val="Inter"/>
        <family val="2"/>
      </rPr>
      <t xml:space="preserve"> </t>
    </r>
    <r>
      <rPr>
        <sz val="24"/>
        <color theme="4"/>
        <rFont val="Inter"/>
        <family val="2"/>
        <scheme val="minor"/>
      </rPr>
      <t>SMC 15.05.060.A: Climate Action Progress Reports</t>
    </r>
  </si>
  <si>
    <r>
      <rPr>
        <sz val="24"/>
        <color theme="4"/>
        <rFont val="Inter"/>
      </rPr>
      <t>²</t>
    </r>
    <r>
      <rPr>
        <sz val="24"/>
        <color theme="4"/>
        <rFont val="Inter"/>
        <family val="2"/>
        <scheme val="minor"/>
      </rPr>
      <t xml:space="preserve"> City Council Makes a Commitment to Sustainability published May 29, 2020.</t>
    </r>
  </si>
  <si>
    <r>
      <rPr>
        <sz val="24"/>
        <color theme="4"/>
        <rFont val="Inter"/>
      </rPr>
      <t>³</t>
    </r>
    <r>
      <rPr>
        <sz val="24"/>
        <color theme="4"/>
        <rFont val="Inter"/>
        <family val="2"/>
        <scheme val="minor"/>
      </rPr>
      <t xml:space="preserve"> Global Common Reporting Framework reporting frequency requirements found on page 6</t>
    </r>
  </si>
  <si>
    <r>
      <rPr>
        <sz val="24"/>
        <color theme="4"/>
        <rFont val="Inter"/>
      </rPr>
      <t>⁴</t>
    </r>
    <r>
      <rPr>
        <sz val="24"/>
        <color theme="4"/>
        <rFont val="Inter"/>
        <family val="2"/>
        <scheme val="minor"/>
      </rPr>
      <t xml:space="preserve"> SMC 15.05.020: Greenhouse Gas Emissions Reduction Goals</t>
    </r>
  </si>
  <si>
    <r>
      <rPr>
        <sz val="24"/>
        <color theme="4"/>
        <rFont val="Inter"/>
      </rPr>
      <t>⁵</t>
    </r>
    <r>
      <rPr>
        <sz val="24"/>
        <color theme="4"/>
        <rFont val="Inter"/>
        <family val="2"/>
        <scheme val="minor"/>
      </rPr>
      <t xml:space="preserve"> RCW 70A.45.020: Greenhouse gas emissions reductions—Reporting requirements. (wa.gov)</t>
    </r>
  </si>
  <si>
    <r>
      <rPr>
        <sz val="24"/>
        <color theme="4"/>
        <rFont val="Inter"/>
      </rPr>
      <t>⁶</t>
    </r>
    <r>
      <rPr>
        <sz val="24"/>
        <color theme="4"/>
        <rFont val="Inter"/>
        <family val="2"/>
        <scheme val="minor"/>
      </rPr>
      <t xml:space="preserve"> 2021 Sustainability Action Plan Implementation Strategies (IS) 1.1, 1.2, 1.3, 7.1, and 11.1</t>
    </r>
  </si>
  <si>
    <r>
      <rPr>
        <sz val="24"/>
        <color theme="4"/>
        <rFont val="Inter"/>
      </rPr>
      <t>⁷</t>
    </r>
    <r>
      <rPr>
        <sz val="24"/>
        <color theme="4"/>
        <rFont val="Inter"/>
        <family val="2"/>
        <scheme val="minor"/>
      </rPr>
      <t xml:space="preserve"> RCW 36.70A.020: Planning goals. (wa.gov)</t>
    </r>
  </si>
  <si>
    <t>Contact Info</t>
  </si>
  <si>
    <r>
      <t xml:space="preserve">Senior Environmental Analyst: </t>
    </r>
    <r>
      <rPr>
        <b/>
        <sz val="24"/>
        <color theme="4"/>
        <rFont val="Inter"/>
        <scheme val="minor"/>
      </rPr>
      <t>Logan Callen</t>
    </r>
  </si>
  <si>
    <r>
      <rPr>
        <sz val="24"/>
        <color theme="4"/>
        <rFont val="Inter"/>
      </rPr>
      <t>⁸</t>
    </r>
    <r>
      <rPr>
        <sz val="24"/>
        <color theme="4"/>
        <rFont val="Inter"/>
        <scheme val="minor"/>
      </rPr>
      <t xml:space="preserve"> GHG Local Government Operations (LGO) Protocol | ICLEI</t>
    </r>
  </si>
  <si>
    <r>
      <rPr>
        <sz val="24"/>
        <color theme="4"/>
        <rFont val="Inter"/>
      </rPr>
      <t>⁹</t>
    </r>
    <r>
      <rPr>
        <sz val="24"/>
        <color theme="4"/>
        <rFont val="Inter"/>
        <scheme val="minor"/>
      </rPr>
      <t xml:space="preserve"> GHG Protocol for Cities | GHG Protocol</t>
    </r>
  </si>
  <si>
    <r>
      <rPr>
        <sz val="24"/>
        <color theme="4"/>
        <rFont val="Inter"/>
      </rPr>
      <t>¹</t>
    </r>
    <r>
      <rPr>
        <sz val="24"/>
        <color theme="4"/>
        <rFont val="Calibri"/>
        <family val="2"/>
      </rPr>
      <t>⁰</t>
    </r>
    <r>
      <rPr>
        <sz val="24"/>
        <color theme="4"/>
        <rFont val="Inter"/>
        <scheme val="minor"/>
      </rPr>
      <t xml:space="preserve"> Environmental Programs - City of Spokane, Washington (greenspokane.org)</t>
    </r>
  </si>
  <si>
    <r>
      <rPr>
        <sz val="24"/>
        <color theme="4"/>
        <rFont val="Inter"/>
      </rPr>
      <t>¹¹</t>
    </r>
    <r>
      <rPr>
        <sz val="24"/>
        <color theme="4"/>
        <rFont val="Inter"/>
        <scheme val="minor"/>
      </rPr>
      <t xml:space="preserve"> SMC 15.05.020: Greenhouse Gas Emissions Reduction Goals</t>
    </r>
  </si>
  <si>
    <t>Greenhouse Gas Emissions Forecast</t>
  </si>
  <si>
    <t>What Is A GHG Emissions Forecast?</t>
  </si>
  <si>
    <t>Assumptions</t>
  </si>
  <si>
    <t>Description/Policy</t>
  </si>
  <si>
    <t>Value</t>
  </si>
  <si>
    <t>Milestone Year</t>
  </si>
  <si>
    <t>Definition</t>
  </si>
  <si>
    <t>ABAU Forecast</t>
  </si>
  <si>
    <r>
      <t xml:space="preserve">SB 5854 requires residential and nonresidential construction permitted under the 2031 state energy code to achieve a </t>
    </r>
    <r>
      <rPr>
        <b/>
        <sz val="11"/>
        <rFont val="Inter ExtraBold"/>
        <scheme val="major"/>
      </rPr>
      <t xml:space="preserve">70% reduction in annual net energy consumption </t>
    </r>
    <r>
      <rPr>
        <sz val="11"/>
        <rFont val="Inter ExtraBold"/>
        <scheme val="major"/>
      </rPr>
      <t>(compared to a 2006 baseline). State energy codes will be adopted from 2013-2031 to incrementally move towards achieving the 70% reduction by 2031.
Note: This model does not include Washington's 2023 mandate which would require new commercial buildings to use electric heat pumps for space heating and electric water heating for 50% of water. This mandate is not included in this wedge analysis because as of July 2023, the implementation of this mandate has been placed on hold, so its implications are unclear.</t>
    </r>
  </si>
  <si>
    <t>% reduction in annual net energy consumption</t>
  </si>
  <si>
    <t>Juridiction: State
Source: StatePolicy_SB5854.pdf</t>
  </si>
  <si>
    <t>2026-2028</t>
  </si>
  <si>
    <t>% reduction in energy use intensity required by each target year (based on building square footage)</t>
  </si>
  <si>
    <t>Juridiction: State
Source: StatePolicy_CleanBuildingsAct.pdf</t>
  </si>
  <si>
    <r>
      <t xml:space="preserve">CETA applies to all electric utilities serving retail customers in Washington and sets specific milestones: By 2025, utilities must eliminate coal-fired electricity from their state portfolios; By 2030, </t>
    </r>
    <r>
      <rPr>
        <b/>
        <sz val="11"/>
        <rFont val="Inter ExtraBold"/>
        <scheme val="major"/>
      </rPr>
      <t>utilities must be greenhouse gas neutral</t>
    </r>
    <r>
      <rPr>
        <sz val="11"/>
        <rFont val="Inter ExtraBold"/>
        <scheme val="major"/>
      </rPr>
      <t>, with flexibility to use limited amounts of electricity from natural gas if it is offset by other actions; By 2045, utilities must supply Washington customers with electricity that is 100% renewable or non-emitting, with no provision for offsets.</t>
    </r>
  </si>
  <si>
    <t>% reduction in electricity emission factors by 2030.</t>
  </si>
  <si>
    <t>Juridiction: State
Source: StatePolicy_CETA.pdf</t>
  </si>
  <si>
    <t>% reduction in the intensity of light duty vehicles by 2050.</t>
  </si>
  <si>
    <t>Juridiction: Federal
Source: FederalPolicy_CAFE.pdf</t>
  </si>
  <si>
    <t>% reduction in the intensity of heavy vehicles by 2050.</t>
  </si>
  <si>
    <t>years</t>
  </si>
  <si>
    <t>The number of years that a vehicle owner is assumed to have the vehicle for before replacing it.</t>
  </si>
  <si>
    <t>% of new vehicle sales that are electric by 2026.</t>
  </si>
  <si>
    <t>% of new vehicle sales that are electric by 2030.</t>
  </si>
  <si>
    <t>% of new vehicle sales that are electric by 2035.</t>
  </si>
  <si>
    <t xml:space="preserve">On/Off-Road </t>
  </si>
  <si>
    <t>The Clean Fuel Standard requires a 20% reduction in the carbon intensity of transportation fuels by 2038, compared to a 2017 baseline level. Reductions in carbon intensity may be achieved through cleaner fuels or by purchasing clean fuel credits from cleaner producers such as those providing electricity as fuel. Boats, trains, aircraft, and military vehicles &amp; equipment are excluded.
Therefore, compared to baseline, we will model the following for fuel carbon intensities:
     - 3.5% reduction in per-gallon gasoline &amp; diesel vehicle (passenger, heavy duty, transit) emissions from cleaner fuels (NOT EVs) by 2030
     - 10% reduction in per-gallon gasoline &amp; diesel vehicle (passenger, heavy duty, transit) emissions from cleaner fuels (NOT EVs) by 2040
     - Maintain 10% reduction levels to 2050</t>
  </si>
  <si>
    <t>% reduction in per-gallon emissions by 2030</t>
  </si>
  <si>
    <t>Juridiction: State
Source: StatePolicy_CleanFuelStandard.pdf</t>
  </si>
  <si>
    <t>% reduction in per-gallon emissions by 2040 (and maintained through 2050).</t>
  </si>
  <si>
    <t>HB 1112 requires that new equipment be manufactured without HFCs or using refrigerants with a lower global warming potential (GWP) in a phased approach through 2024. Equipment covered by the law are being phased in each year, starting with 2020, and penalties apply for non-compliance. In 2021, HB 1050 applied Clean Air Act provisions for ozone depleting substances to HFCs and extended restrictions on higher GWP HFCs to new equipment such as ice rinks and stationary air conditioning.</t>
  </si>
  <si>
    <t>estimated % reduction in emissions from refrigerants by 2030.</t>
  </si>
  <si>
    <t>Juridiction: State
Source: 
     StatePolicy_HB1112.pdf
     StatePolicy_HB1150.pdf</t>
  </si>
  <si>
    <t>estimated % reduction in emissions from refrigerants by 2050.</t>
  </si>
  <si>
    <t>Emissions Forecast Policy Assumptions</t>
  </si>
  <si>
    <t>2016</t>
  </si>
  <si>
    <t>2017</t>
  </si>
  <si>
    <t>2018</t>
  </si>
  <si>
    <t>2019</t>
  </si>
  <si>
    <t>2020</t>
  </si>
  <si>
    <t>2021</t>
  </si>
  <si>
    <t>2022</t>
  </si>
  <si>
    <t>Off-road vehicles &amp; equipment</t>
  </si>
  <si>
    <t>•	2024: Adjusted 2016 inventory data inputs to align with 2017-2019 inventory data sources and methodologies.
•	2024: Recalculated emissions in ClearPath to align with 2017-2019 inventories.
•	2025: Updated on-road transportation figures to align with new more detailed SRTC traffic demand model</t>
  </si>
  <si>
    <t>•	2024: 2019 inventory did not have airport emissions data for 2017-2019 due to airport staff declining to provide data. Obtained data from Spokane Regional Clean Air Agency. 
•	2024: Refreshed ClearPath calculations to align with 2016 refresh.
•	2025: Updated on-road transportation figures to align with new more detailed SRTC traffic demand model</t>
  </si>
  <si>
    <r>
      <t xml:space="preserve">Environmental Analytics’ website: </t>
    </r>
    <r>
      <rPr>
        <b/>
        <sz val="24"/>
        <color theme="4"/>
        <rFont val="Inter"/>
        <scheme val="minor"/>
      </rPr>
      <t>GreenSpokane.org</t>
    </r>
  </si>
  <si>
    <r>
      <t xml:space="preserve">Environmental Analytics’ team email: </t>
    </r>
    <r>
      <rPr>
        <b/>
        <sz val="24"/>
        <color theme="4"/>
        <rFont val="Inter"/>
        <scheme val="minor"/>
      </rPr>
      <t>ICMEnvironmentalAnalytics@spokanecity.org</t>
    </r>
  </si>
  <si>
    <r>
      <t xml:space="preserve">Environmental Analyst: </t>
    </r>
    <r>
      <rPr>
        <b/>
        <sz val="24"/>
        <color theme="4"/>
        <rFont val="Inter"/>
        <scheme val="minor"/>
      </rPr>
      <t>Neil Michaelson</t>
    </r>
  </si>
  <si>
    <t>A greenhouse gas inventory is a carbon accounting report that a community, or local government organization, undertakes to report on greenhouse gases generated from many sources such as energy used in buildings, fuels used in vehicles, or how much waste is processed. The goal is to determine the amount of greenhouse gases city operations, and the community activities that initiate within city boundaries, are producing and to identify areas of opportunity to attain emission reduction goals. 
The ICM Environmental Analytics team within Public Works is responsible for collecting and managing the large amounts of data required for the release of these reports. They work with expert consultants to produce reports from the collected data that align with multiple global carbon disclosure platforms and climate action best practices, in addition to legal compliance requirements.</t>
  </si>
  <si>
    <r>
      <t>In 2010, under City of Spokane Resolution 2010-038, the City set its first greenhouse gas reduction goals. In 2017, Ordinance 15.05.060</t>
    </r>
    <r>
      <rPr>
        <sz val="24"/>
        <color theme="1"/>
        <rFont val="Inter"/>
      </rPr>
      <t>¹</t>
    </r>
    <r>
      <rPr>
        <sz val="24"/>
        <color theme="1"/>
        <rFont val="Inter"/>
        <family val="2"/>
        <scheme val="minor"/>
      </rPr>
      <t xml:space="preserve"> set the greenhouse gas inventory reporting schedule to every three years. However, with the joining of a global alliance of city climate leadership called Global Covenant of Mayors by City Council in 2020², there are additional reporting requirements to maintain membership that include the completion of an inventory every two years³. Additionally, in 2021, the City’s emission reduction goals in Ordinance 15.05.020⁴ were updated to align with Washington State’s more stringent reduction goals (RCW 70A.45.020⁵), aiming to achieve net zero emissions by the year 2050. These goals also align with the community-driven Sustainability Action Plan’s implementation strategy goals⁶.
In 2023, Washington State passed a law (RCW 36.70A.020.14⁷) that required the City’s comprehensive plans to include greenhouse gas inventories and climate risk and vulnerability assessment strategies to ensure that comprehensive plan updates are inclusive of climate change and resiliency. The City must update the comprehensive plan to include climate planning in 2026.</t>
    </r>
  </si>
  <si>
    <r>
      <t>A greenhouse gas inventory requires data from over 30 different internal and external contacts. ICM Environmental Analytics collects and manages this data to support the development of greenhouse gas inventories, emissions forecasts, and other reports.
With the City’s membership in Global Covenant of Mayors and ICLEI - Local Governments for Sustainability, as well as annual reporting to the global environmental impact disclosure system non-profit called CDP, there are several protocols (a set of common standards and calculation tools for estimating and reporting greenhouse gas emissions) that help define how and what gets reported. For local government operations, this protocol is utilized to ensure comparability across the nation since it is widely adopted by cities, counties, and states</t>
    </r>
    <r>
      <rPr>
        <sz val="24"/>
        <color theme="1"/>
        <rFont val="Inter"/>
      </rPr>
      <t>⁸</t>
    </r>
    <r>
      <rPr>
        <sz val="24"/>
        <color theme="1"/>
        <rFont val="Inter"/>
        <family val="2"/>
        <scheme val="minor"/>
      </rPr>
      <t>. For the communitywide activities initiated within city boundaries, the global protocol for community-scale greenhouse gas inventories is followed</t>
    </r>
    <r>
      <rPr>
        <sz val="24"/>
        <color theme="1"/>
        <rFont val="Inter"/>
      </rPr>
      <t>⁹</t>
    </r>
    <r>
      <rPr>
        <sz val="24"/>
        <color theme="1"/>
        <rFont val="Inter"/>
        <family val="2"/>
        <scheme val="minor"/>
      </rPr>
      <t>.
To help manage the different disclosure requirements, membership requirements, and laws, ICM Environmental Analytics utilizes expert consultants to ensure compliance and global best practices in climate action planning. Currently, the City has a contract in place with Cascadia Consulting Group to complete these inventories through annual renewals effective through 2025.
ICM Environmental Analytics is updating the reporting timelines to publish the greenhouse gas inventory every two years on the even-numbered years to align with global best practices, even though the ordinance only requires it every three years. The reporting also includes data for all years between inventory snapshot years to enable better trend tracking. The snapshot report is released on the City’s website</t>
    </r>
    <r>
      <rPr>
        <sz val="24"/>
        <color theme="1"/>
        <rFont val="Inter"/>
      </rPr>
      <t>¹</t>
    </r>
    <r>
      <rPr>
        <sz val="24"/>
        <color theme="1"/>
        <rFont val="Calibri"/>
        <family val="2"/>
      </rPr>
      <t>⁰</t>
    </r>
    <r>
      <rPr>
        <sz val="24"/>
        <color theme="1"/>
        <rFont val="Inter"/>
        <family val="2"/>
        <scheme val="minor"/>
      </rPr>
      <t>, as well as the final datasets for all years, to enable community leaders to use the information for data-informed decision making. The emissions mitigation ordinance</t>
    </r>
    <r>
      <rPr>
        <sz val="24"/>
        <color theme="1"/>
        <rFont val="Inter"/>
      </rPr>
      <t>¹¹</t>
    </r>
    <r>
      <rPr>
        <sz val="24"/>
        <color theme="1"/>
        <rFont val="Inter"/>
        <family val="2"/>
        <scheme val="minor"/>
      </rPr>
      <t xml:space="preserve"> uses 2016 as a baseline year because that is as far back as accurate data is available to comply with the most stringent reporting standards. Starting in 2023, greenhouse gas inventories will also include emissions forecasts to align with the 2021 ordinance updates to ensure climate action planning efforts are focused on the most important factors contributing to emissions.</t>
    </r>
  </si>
  <si>
    <t>A greenhouse gas emissions forecast, also known as a wedge analysis, is a projection of emissions under a business-as-usual scenario, an adjusted business-as-usual scenario, and an emission reduction goal scenario. 
The business-as-usual scenario represents projected emissions under a “no climate action” scenario and includes projected changes from elements like population, jobs, and building changes. In the adjusted business-as-usual scenario, various existing Federal and State environmental policy impacts are estimated to forecast what emissions will be reduced from existing actions. The remaining emissions above the emissions reduction goals are called the “emissions gap”. This gap represents the emissions that still require action to be taken, like at the local government level for example. This information helps policymakers and leaders focus on the most important sources of emissions required to hit reduction targets in the near- and long-term.
Emissions forecasts will be included in all future greenhouse gas inventory updates. As policies at the Federal, State, and Local level change, these emissions forecasts will be updated to include policies that have defined emission reduction impacts. Not all environmental policies include details regarding their estimated impacts when passed. Policies without estimated impacts are not included in emissions forecasts due to lack of available data. Assumptions made regarding the different policies modeled in the forecast can be found below.
The emissions forecasts data and modeling work was completed by Cascadia Consulting Group. Currently, the City has a contract in place with Cascadia Consulting Group to complete the inventories and emissions forecasts via annual renewals effective through 2025.</t>
  </si>
  <si>
    <t>WA Clean Buildings Performance Standard (HB1257 and SB5722)</t>
  </si>
  <si>
    <t>WA Clean Energy Transformation Act (SB 5116)</t>
  </si>
  <si>
    <t>WA Climate Commitment Act - Energy (SB 5126)</t>
  </si>
  <si>
    <t>WA Zero Emission Vehicle Standards (SB 5811)</t>
  </si>
  <si>
    <t>WA Clean Fuel Standards (HB 1091)</t>
  </si>
  <si>
    <t>WA Climate Commitment Act - Vehicles (SB 5126)</t>
  </si>
  <si>
    <t>WA HFC Policies (HB 1112, HB1150)</t>
  </si>
  <si>
    <r>
      <t xml:space="preserve">Requires all new and existing commercial buildings over 20,000 square feet to </t>
    </r>
    <r>
      <rPr>
        <b/>
        <sz val="11"/>
        <rFont val="Inter ExtraBold"/>
        <scheme val="major"/>
      </rPr>
      <t>reduce their energy use intensity by 15%</t>
    </r>
    <r>
      <rPr>
        <sz val="11"/>
        <rFont val="Inter ExtraBold"/>
        <scheme val="major"/>
      </rPr>
      <t>, compared to the 2009-2018 average. 
Tier 1:
&gt;&gt;Buildings greater than 220,000 square feet must comply by June 1, 2026
&gt;&gt;Buildings greater than 90,000 square feet must comply by June 1, 2027
&gt;&gt;Buildings greater than 50,000 square feet must comply by June 1, 2028
Tier 2:
&gt;&gt; Buildings greater than 20,000 sf, but less than 50,001 sf by July 1, 2027.</t>
    </r>
  </si>
  <si>
    <t>The State estimates that CCA will account for 26.2 million MTCO2e in statewide reductions by 2030. 2018 total emissions = 99.57 million MTCO2e. Thus, the state anticipates that CCA will reduce total WA emissions 26% compared to 2018 levels.
Key regulated CCA sectors relevant to the geographic inventory include :
- Natural gas (however, this sector will receive directly-allocated no-cost allowances)
Therefore, assume the following for CCA:
- Assume CETA addresses emissions reductions in electricity sector. 
- Apply -10% emissions factor adjustment to natural gas (assuming increase in hydrogen or RNG in fuel mix) by 2030.</t>
  </si>
  <si>
    <t>% reduction in the carbon intensity of natural gas by 2030.</t>
  </si>
  <si>
    <t xml:space="preserve">Juridiction: State
Source: StatePolicy_CCA.pdf </t>
  </si>
  <si>
    <t>% reduction in industrial process emissions by 2030.</t>
  </si>
  <si>
    <t>The State estimates that CCA will account for 26.2 million MTCO2e in statewide reductions by 2030. 2018 total emissions = 99.57 million MTCO2e. Thus, the state anticipates that CCA will reduce total WA emissions 26% compared to 2018 levels.
Key regulated CCA sectors relevant to the geographic inventory include :
- Transportation fuels (however, already covered to some extent by Clean Fuels Standard)
Therefore, assume the following for CCA:
- Apply -23.5% fuel emissions factor reduction estimate to transportation emissions to 2030 and -30% to 2040.</t>
  </si>
  <si>
    <t>% fuel emissions factor reduction estimate to transportation emissions to 2030</t>
  </si>
  <si>
    <t>Juridiction: State
Source: StatePolicy_CCA.pdf</t>
  </si>
  <si>
    <t>% fuel emissions factor reduction estimate to transportation emissions by 2040.</t>
  </si>
  <si>
    <t>Corporate Average Fuel Economy (CAFE) standards are regulated by the DOT and supported by the EPA, calculates average fuel economy levels for manufacturers and sets related GHG standards. Passenger Cars and Light Trucks require an industry-wide fleet average of approximately 49 mpg for passenger cars and light trucks in model year 2026, increasing fuel efficiency 8% annually for model years 2024-2025 and 10% annually for model year 2026. This also will also increase the estimated fleetwide average by nearly 10 miles per gallon for model year 2026, relative to model year 2021.
Based on PSRC Vision 2050 modeling, assumed the following changes in vehicle emissions intensity (gCO2e/mile):
- light duty vehicles: 33% reduction from 2018 to 2050.
- heavy duty vehicles: 26% reduction from 2018 to 2050.</t>
  </si>
  <si>
    <t>For new light-duty (i.e., passenger) vehicles (LDVs), the Advanced Clean Cars I regulations, which require a progressively stringent zero-emissions vehicle (ZEV) sales share, culminate in a 100% sales requirement by 2035. Manufacturers must sell enough clean vehicles to meet the credit requirement for each model year, as shown to the right.</t>
  </si>
  <si>
    <t>Juridiction: State
Source: StatePolicy_CleanVehicles.pdf</t>
  </si>
  <si>
    <t>% of new vehicle sales that are electric by 2025.</t>
  </si>
  <si>
    <t>% of new vehicle sales that are electric by 2027.</t>
  </si>
  <si>
    <t>% of new vehicle sales that are electric by 2028.</t>
  </si>
  <si>
    <t>% of new vehicle sales that are electric by 2029.</t>
  </si>
  <si>
    <t>% of new vehicle sales that are electric by 2031.</t>
  </si>
  <si>
    <t>% of new vehicle sales that are electric by 2032.</t>
  </si>
  <si>
    <t>% of new vehicle sales that are electric by 2033.</t>
  </si>
  <si>
    <t>% of new vehicle sales that are electric by 2034.</t>
  </si>
  <si>
    <t>Business-as-usual forecast</t>
  </si>
  <si>
    <t>Adjusted business-as-usual forecast</t>
  </si>
  <si>
    <t>Most Recent Inventory (2022)</t>
  </si>
  <si>
    <t>Under a no-action future, compared to the City's most recent GHG inventory (2022), emissions are expected to change by…</t>
  </si>
  <si>
    <t>When accounting for the impact of state and federal policy, compared the City's 2022 inventory, emissions are expected to change by…</t>
  </si>
  <si>
    <t>Address through additional actions</t>
  </si>
  <si>
    <t>+26%</t>
  </si>
  <si>
    <t>-51%</t>
  </si>
  <si>
    <t>+20%</t>
  </si>
  <si>
    <t>-54%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</si>
</sst>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_(* #,##0.0_);_(* \(#,##0.0\);_(* &quot;-&quot;??_);_(@_)"/>
    <numFmt numFmtId="166" formatCode="_(* #,##0.00000_);_(* \(#,##0.00000\);_(* &quot;-&quot;??_);_(@_)"/>
    <numFmt numFmtId="167" formatCode="0.0%"/>
  </numFmts>
  <fonts count="69">
    <font>
      <sz val="11"/>
      <color theme="1"/>
      <name val="Inter"/>
      <family val="2"/>
      <scheme val="minor"/>
    </font>
    <font>
      <sz val="11"/>
      <color theme="1"/>
      <name val="Inter"/>
      <family val="2"/>
      <scheme val="minor"/>
    </font>
    <font>
      <b/>
      <sz val="16"/>
      <color theme="0"/>
      <name val="Inter"/>
      <family val="2"/>
      <scheme val="minor"/>
    </font>
    <font>
      <sz val="11"/>
      <color theme="0"/>
      <name val="Inter"/>
      <scheme val="minor"/>
    </font>
    <font>
      <b/>
      <sz val="11"/>
      <color theme="0"/>
      <name val="Inter"/>
      <scheme val="minor"/>
    </font>
    <font>
      <sz val="28"/>
      <color theme="1"/>
      <name val="Inter ExtraBold"/>
      <scheme val="major"/>
    </font>
    <font>
      <sz val="12"/>
      <color theme="1"/>
      <name val="Inter ExtraBold"/>
      <scheme val="major"/>
    </font>
    <font>
      <u/>
      <sz val="11"/>
      <color theme="10"/>
      <name val="Inter"/>
      <family val="2"/>
      <scheme val="minor"/>
    </font>
    <font>
      <b/>
      <sz val="16"/>
      <color rgb="FF000066"/>
      <name val="Inter"/>
      <scheme val="minor"/>
    </font>
    <font>
      <b/>
      <sz val="11"/>
      <color rgb="FF3F3F3F"/>
      <name val="Inter"/>
      <family val="2"/>
      <scheme val="minor"/>
    </font>
    <font>
      <sz val="11"/>
      <name val="Inter ExtraBold"/>
      <family val="2"/>
      <scheme val="major"/>
    </font>
    <font>
      <b/>
      <sz val="36"/>
      <color theme="0"/>
      <name val="Inter ExtraBold"/>
      <family val="2"/>
      <scheme val="major"/>
    </font>
    <font>
      <u/>
      <sz val="11"/>
      <color theme="10"/>
      <name val="Inter ExtraBold"/>
      <family val="2"/>
      <scheme val="major"/>
    </font>
    <font>
      <i/>
      <u/>
      <sz val="11"/>
      <color theme="0"/>
      <name val="Inter ExtraBold"/>
      <family val="2"/>
      <scheme val="major"/>
    </font>
    <font>
      <sz val="11"/>
      <color theme="0"/>
      <name val="Inter ExtraBold"/>
      <family val="2"/>
      <scheme val="major"/>
    </font>
    <font>
      <sz val="10"/>
      <name val="Inter ExtraBold"/>
      <family val="2"/>
      <scheme val="major"/>
    </font>
    <font>
      <b/>
      <sz val="10"/>
      <name val="Inter ExtraBold"/>
      <family val="2"/>
      <scheme val="major"/>
    </font>
    <font>
      <b/>
      <sz val="14"/>
      <color theme="4"/>
      <name val="Inter ExtraBold"/>
      <scheme val="major"/>
    </font>
    <font>
      <b/>
      <sz val="11"/>
      <name val="Inter ExtraBold"/>
      <family val="2"/>
      <scheme val="major"/>
    </font>
    <font>
      <sz val="10"/>
      <color theme="4" tint="0.79998168889431442"/>
      <name val="Inter ExtraBold"/>
      <family val="2"/>
      <scheme val="major"/>
    </font>
    <font>
      <sz val="10"/>
      <color theme="1"/>
      <name val="Calibri Light"/>
      <family val="2"/>
    </font>
    <font>
      <b/>
      <sz val="10"/>
      <color theme="1"/>
      <name val="Inter ExtraBold"/>
      <family val="2"/>
      <scheme val="major"/>
    </font>
    <font>
      <sz val="10"/>
      <color theme="0" tint="-0.499984740745262"/>
      <name val="Inter ExtraBold"/>
      <family val="2"/>
      <scheme val="major"/>
    </font>
    <font>
      <i/>
      <sz val="10"/>
      <color theme="2"/>
      <name val="Inter ExtraBold"/>
      <family val="2"/>
      <scheme val="major"/>
    </font>
    <font>
      <b/>
      <i/>
      <sz val="10"/>
      <color theme="0" tint="-0.499984740745262"/>
      <name val="Inter ExtraBold"/>
      <family val="2"/>
      <scheme val="major"/>
    </font>
    <font>
      <sz val="10"/>
      <name val="Calibri Light"/>
      <family val="2"/>
    </font>
    <font>
      <sz val="10"/>
      <name val="Inter"/>
      <family val="2"/>
      <scheme val="minor"/>
    </font>
    <font>
      <b/>
      <sz val="16"/>
      <color theme="0"/>
      <name val="Inter ExtraBold"/>
      <family val="2"/>
      <scheme val="major"/>
    </font>
    <font>
      <sz val="10"/>
      <color theme="0"/>
      <name val="Inter ExtraBold"/>
      <family val="2"/>
      <scheme val="major"/>
    </font>
    <font>
      <sz val="11"/>
      <name val="Inter"/>
      <family val="2"/>
      <scheme val="minor"/>
    </font>
    <font>
      <i/>
      <sz val="10"/>
      <name val="Inter ExtraBold"/>
      <scheme val="major"/>
    </font>
    <font>
      <b/>
      <sz val="32"/>
      <color theme="0"/>
      <name val="Inter ExtraBold"/>
      <family val="2"/>
      <scheme val="major"/>
    </font>
    <font>
      <b/>
      <sz val="16"/>
      <color theme="1"/>
      <name val="Inter"/>
      <scheme val="minor"/>
    </font>
    <font>
      <sz val="48"/>
      <color theme="1"/>
      <name val="Inter ExtraBold"/>
      <scheme val="major"/>
    </font>
    <font>
      <sz val="36"/>
      <color theme="4"/>
      <name val="Inter ExtraBold"/>
      <scheme val="major"/>
    </font>
    <font>
      <sz val="24"/>
      <color theme="1"/>
      <name val="Inter"/>
      <family val="2"/>
      <scheme val="minor"/>
    </font>
    <font>
      <sz val="18"/>
      <color theme="1"/>
      <name val="Inter"/>
      <scheme val="minor"/>
    </font>
    <font>
      <sz val="18"/>
      <color rgb="FF000000"/>
      <name val="Inter"/>
      <scheme val="minor"/>
    </font>
    <font>
      <sz val="24"/>
      <color rgb="FFFFFFFF"/>
      <name val="Inter ExtraBold"/>
    </font>
    <font>
      <b/>
      <sz val="18"/>
      <color theme="1"/>
      <name val="Inter"/>
      <scheme val="minor"/>
    </font>
    <font>
      <b/>
      <sz val="18"/>
      <color rgb="FF000000"/>
      <name val="Inter"/>
      <scheme val="minor"/>
    </font>
    <font>
      <sz val="28"/>
      <color theme="3"/>
      <name val="Inter ExtraBold"/>
      <scheme val="major"/>
    </font>
    <font>
      <b/>
      <sz val="24"/>
      <color theme="4"/>
      <name val="Inter"/>
      <scheme val="minor"/>
    </font>
    <font>
      <sz val="24"/>
      <color theme="4"/>
      <name val="Inter"/>
      <family val="2"/>
      <scheme val="minor"/>
    </font>
    <font>
      <sz val="24"/>
      <color theme="1"/>
      <name val="Calibri"/>
      <family val="2"/>
    </font>
    <font>
      <sz val="24"/>
      <color theme="1"/>
      <name val="Inter"/>
    </font>
    <font>
      <sz val="24"/>
      <color theme="4"/>
      <name val="Inter"/>
    </font>
    <font>
      <sz val="13.2"/>
      <color theme="4"/>
      <name val="Inter"/>
      <family val="2"/>
    </font>
    <font>
      <sz val="24"/>
      <color theme="4"/>
      <name val="Inter"/>
      <scheme val="minor"/>
    </font>
    <font>
      <sz val="24"/>
      <color theme="4"/>
      <name val="Calibri"/>
      <family val="2"/>
    </font>
    <font>
      <b/>
      <sz val="12"/>
      <name val="Inter ExtraBold"/>
      <scheme val="major"/>
    </font>
    <font>
      <sz val="11"/>
      <name val="Inter ExtraBold"/>
      <scheme val="major"/>
    </font>
    <font>
      <b/>
      <sz val="11"/>
      <color theme="0"/>
      <name val="Inter ExtraBold"/>
      <scheme val="major"/>
    </font>
    <font>
      <b/>
      <sz val="11"/>
      <color theme="2"/>
      <name val="Inter ExtraBold"/>
      <scheme val="major"/>
    </font>
    <font>
      <sz val="11"/>
      <color theme="2"/>
      <name val="Inter ExtraBold"/>
      <scheme val="major"/>
    </font>
    <font>
      <b/>
      <sz val="11"/>
      <name val="Inter ExtraBold"/>
      <scheme val="major"/>
    </font>
    <font>
      <b/>
      <sz val="11"/>
      <color theme="5" tint="-0.499984740745262"/>
      <name val="Inter ExtraBold"/>
      <scheme val="major"/>
    </font>
    <font>
      <sz val="11"/>
      <color theme="5" tint="-0.499984740745262"/>
      <name val="Inter ExtraBold"/>
      <scheme val="major"/>
    </font>
    <font>
      <sz val="11"/>
      <color theme="3"/>
      <name val="Inter ExtraBold"/>
      <scheme val="major"/>
    </font>
    <font>
      <b/>
      <sz val="11"/>
      <color theme="3"/>
      <name val="Inter ExtraBold"/>
      <scheme val="major"/>
    </font>
    <font>
      <b/>
      <sz val="11"/>
      <color theme="6"/>
      <name val="Inter ExtraBold"/>
      <scheme val="major"/>
    </font>
    <font>
      <sz val="11"/>
      <color theme="6"/>
      <name val="Inter ExtraBold"/>
      <scheme val="major"/>
    </font>
    <font>
      <sz val="11"/>
      <color theme="0"/>
      <name val="Inter ExtraBold"/>
      <scheme val="major"/>
    </font>
    <font>
      <i/>
      <sz val="11"/>
      <name val="Inter ExtraBold"/>
      <scheme val="major"/>
    </font>
    <font>
      <b/>
      <sz val="10"/>
      <color theme="0"/>
      <name val="Arial"/>
      <family val="2"/>
    </font>
    <font>
      <sz val="11"/>
      <color theme="1"/>
      <name val="Inter ExtraBold"/>
      <family val="2"/>
      <scheme val="major"/>
    </font>
    <font>
      <sz val="11"/>
      <color theme="1"/>
      <name val="Roboto"/>
    </font>
    <font>
      <sz val="11"/>
      <name val="Arial"/>
      <family val="1"/>
    </font>
    <font>
      <b/>
      <sz val="10"/>
      <name val="Inter ExtraBold"/>
      <scheme val="major"/>
    </font>
  </fonts>
  <fills count="41">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bgColor theme="4" tint="0.79998168889431442"/>
      </patternFill>
    </fill>
    <fill>
      <patternFill patternType="solid">
        <fgColor rgb="FFF2F2F2"/>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0.59999389629810485"/>
        <bgColor theme="4" tint="-0.24994659260841701"/>
      </patternFill>
    </fill>
    <fill>
      <patternFill patternType="solid">
        <fgColor theme="2"/>
        <bgColor theme="4" tint="-0.24994659260841701"/>
      </patternFill>
    </fill>
    <fill>
      <patternFill patternType="solid">
        <fgColor theme="2" tint="-0.249977111117893"/>
        <bgColor theme="4" tint="-0.24994659260841701"/>
      </patternFill>
    </fill>
    <fill>
      <patternFill patternType="solid">
        <fgColor theme="5" tint="0.39997558519241921"/>
        <bgColor theme="4" tint="-0.24994659260841701"/>
      </patternFill>
    </fill>
    <fill>
      <patternFill patternType="solid">
        <fgColor theme="5" tint="-0.249977111117893"/>
        <bgColor theme="4" tint="-0.24994659260841701"/>
      </patternFill>
    </fill>
    <fill>
      <patternFill patternType="solid">
        <fgColor theme="5" tint="-0.499984740745262"/>
        <bgColor theme="4" tint="-0.24994659260841701"/>
      </patternFill>
    </fill>
    <fill>
      <patternFill patternType="solid">
        <fgColor theme="6"/>
        <bgColor theme="0"/>
      </patternFill>
    </fill>
    <fill>
      <patternFill patternType="solid">
        <fgColor theme="0" tint="-0.14999847407452621"/>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theme="2"/>
        <bgColor indexed="64"/>
      </patternFill>
    </fill>
    <fill>
      <patternFill patternType="solid">
        <fgColor theme="3"/>
        <bgColor indexed="64"/>
      </patternFill>
    </fill>
    <fill>
      <patternFill patternType="solid">
        <fgColor theme="6"/>
        <bgColor indexed="64"/>
      </patternFill>
    </fill>
    <fill>
      <patternFill patternType="solid">
        <fgColor theme="2" tint="-0.499984740745262"/>
        <bgColor indexed="64"/>
      </patternFill>
    </fill>
    <fill>
      <patternFill patternType="solid">
        <fgColor theme="2" tint="0.39997558519241921"/>
        <bgColor indexed="64"/>
      </patternFill>
    </fill>
    <fill>
      <patternFill patternType="solid">
        <fgColor theme="5" tint="-0.499984740745262"/>
        <bgColor indexed="64"/>
      </patternFill>
    </fill>
    <fill>
      <patternFill patternType="solid">
        <fgColor theme="5"/>
        <bgColor indexed="64"/>
      </patternFill>
    </fill>
    <fill>
      <patternFill patternType="solid">
        <fgColor theme="5" tint="0.39997558519241921"/>
        <bgColor indexed="64"/>
      </patternFill>
    </fill>
    <fill>
      <patternFill patternType="solid">
        <fgColor theme="4"/>
        <bgColor theme="1"/>
      </patternFill>
    </fill>
    <fill>
      <patternFill patternType="solid">
        <fgColor theme="6" tint="0.79998168889431442"/>
        <bgColor theme="1"/>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2" tint="0.79998168889431442"/>
        <bgColor indexed="64"/>
      </patternFill>
    </fill>
    <fill>
      <patternFill patternType="solid">
        <fgColor rgb="FF006699"/>
        <bgColor indexed="64"/>
      </patternFill>
    </fill>
    <fill>
      <patternFill patternType="solid">
        <fgColor rgb="FFE0EAF4"/>
        <bgColor indexed="64"/>
      </patternFill>
    </fill>
    <fill>
      <patternFill patternType="solid">
        <fgColor theme="7"/>
        <bgColor indexed="64"/>
      </patternFill>
    </fill>
    <fill>
      <patternFill patternType="solid">
        <fgColor theme="9" tint="0.599963377788628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2"/>
        <bgColor theme="1"/>
      </patternFill>
    </fill>
    <fill>
      <patternFill patternType="solid">
        <fgColor theme="2" tint="-0.499984740745262"/>
        <bgColor theme="4" tint="-0.24994659260841701"/>
      </patternFill>
    </fill>
    <fill>
      <patternFill patternType="solid">
        <fgColor theme="5"/>
        <bgColor theme="4" tint="-0.24994659260841701"/>
      </patternFill>
    </fill>
  </fills>
  <borders count="5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0"/>
      </left>
      <right style="thin">
        <color theme="0"/>
      </right>
      <top style="thin">
        <color theme="0"/>
      </top>
      <bottom/>
      <diagonal/>
    </border>
    <border>
      <left style="mediumDashed">
        <color theme="4" tint="-0.24994659260841701"/>
      </left>
      <right style="mediumDashed">
        <color theme="4" tint="-0.24994659260841701"/>
      </right>
      <top style="mediumDashed">
        <color theme="4" tint="-0.24994659260841701"/>
      </top>
      <bottom style="mediumDashed">
        <color theme="4" tint="-0.24994659260841701"/>
      </bottom>
      <diagonal/>
    </border>
    <border>
      <left/>
      <right style="thin">
        <color theme="0"/>
      </right>
      <top/>
      <bottom/>
      <diagonal/>
    </border>
    <border>
      <left/>
      <right style="thin">
        <color theme="0"/>
      </right>
      <top/>
      <bottom style="thin">
        <color theme="0"/>
      </bottom>
      <diagonal/>
    </border>
    <border>
      <left style="mediumDashed">
        <color theme="4" tint="-0.24994659260841701"/>
      </left>
      <right style="mediumDashed">
        <color theme="4" tint="-0.24994659260841701"/>
      </right>
      <top style="mediumDashed">
        <color theme="4" tint="-0.24994659260841701"/>
      </top>
      <bottom/>
      <diagonal/>
    </border>
    <border>
      <left style="mediumDashed">
        <color theme="4" tint="-0.24994659260841701"/>
      </left>
      <right style="mediumDashed">
        <color theme="4" tint="-0.24994659260841701"/>
      </right>
      <top/>
      <bottom/>
      <diagonal/>
    </border>
    <border>
      <left style="mediumDashed">
        <color theme="4" tint="-0.24994659260841701"/>
      </left>
      <right style="mediumDashed">
        <color theme="4" tint="-0.24994659260841701"/>
      </right>
      <top/>
      <bottom style="mediumDashed">
        <color theme="4" tint="-0.24994659260841701"/>
      </bottom>
      <diagonal/>
    </border>
    <border>
      <left style="thin">
        <color theme="4"/>
      </left>
      <right style="thin">
        <color theme="4"/>
      </right>
      <top style="thin">
        <color theme="4"/>
      </top>
      <bottom style="thin">
        <color theme="4"/>
      </bottom>
      <diagonal/>
    </border>
    <border>
      <left style="thin">
        <color theme="5"/>
      </left>
      <right style="thin">
        <color theme="5"/>
      </right>
      <top style="thin">
        <color theme="5"/>
      </top>
      <bottom style="thin">
        <color theme="5"/>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style="thick">
        <color theme="4"/>
      </left>
      <right/>
      <top/>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
      <left/>
      <right/>
      <top/>
      <bottom style="medium">
        <color indexed="64"/>
      </bottom>
      <diagonal/>
    </border>
    <border>
      <left/>
      <right/>
      <top style="thin">
        <color indexed="64"/>
      </top>
      <bottom style="medium">
        <color indexed="64"/>
      </bottom>
      <diagonal/>
    </border>
    <border>
      <left style="thin">
        <color theme="2"/>
      </left>
      <right style="thin">
        <color theme="2"/>
      </right>
      <top style="thin">
        <color theme="2"/>
      </top>
      <bottom style="thin">
        <color theme="2"/>
      </bottom>
      <diagonal/>
    </border>
    <border>
      <left/>
      <right/>
      <top style="thin">
        <color theme="4"/>
      </top>
      <bottom/>
      <diagonal/>
    </border>
    <border>
      <left/>
      <right/>
      <top/>
      <bottom style="thin">
        <color theme="4"/>
      </bottom>
      <diagonal/>
    </border>
    <border>
      <left style="thin">
        <color theme="4"/>
      </left>
      <right/>
      <top/>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3"/>
      </left>
      <right style="thin">
        <color theme="3"/>
      </right>
      <top style="thin">
        <color theme="3"/>
      </top>
      <bottom style="thin">
        <color theme="3"/>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2"/>
      </left>
      <right style="thin">
        <color theme="2"/>
      </right>
      <top style="thin">
        <color indexed="64"/>
      </top>
      <bottom style="thin">
        <color theme="2"/>
      </bottom>
      <diagonal/>
    </border>
    <border>
      <left/>
      <right style="thin">
        <color indexed="64"/>
      </right>
      <top/>
      <bottom/>
      <diagonal/>
    </border>
    <border>
      <left style="thin">
        <color theme="2"/>
      </left>
      <right style="thin">
        <color theme="2"/>
      </right>
      <top style="thin">
        <color theme="2"/>
      </top>
      <bottom style="thin">
        <color indexed="64"/>
      </bottom>
      <diagonal/>
    </border>
    <border>
      <left/>
      <right style="thin">
        <color theme="2"/>
      </right>
      <top style="thin">
        <color indexed="64"/>
      </top>
      <bottom/>
      <diagonal/>
    </border>
    <border>
      <left/>
      <right style="thin">
        <color theme="2"/>
      </right>
      <top/>
      <bottom/>
      <diagonal/>
    </border>
    <border>
      <left/>
      <right style="thin">
        <color theme="2"/>
      </right>
      <top/>
      <bottom style="thin">
        <color indexed="64"/>
      </bottom>
      <diagonal/>
    </border>
  </borders>
  <cellStyleXfs count="25">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9" fillId="5" borderId="2" applyNumberFormat="0" applyAlignment="0" applyProtection="0"/>
    <xf numFmtId="0" fontId="1" fillId="0" borderId="0"/>
    <xf numFmtId="0" fontId="7" fillId="0" borderId="0" applyNumberFormat="0" applyFill="0" applyBorder="0" applyAlignment="0" applyProtection="0"/>
    <xf numFmtId="0" fontId="10" fillId="0" borderId="0">
      <alignment vertical="top"/>
    </xf>
    <xf numFmtId="0" fontId="12" fillId="0" borderId="0" applyNumberFormat="0" applyFill="0" applyBorder="0" applyAlignment="0" applyProtection="0">
      <alignment vertical="top"/>
    </xf>
    <xf numFmtId="0" fontId="10" fillId="7" borderId="1" applyNumberFormat="0" applyAlignment="0" applyProtection="0"/>
    <xf numFmtId="43" fontId="10" fillId="0" borderId="0" applyFont="0" applyFill="0" applyBorder="0" applyAlignment="0" applyProtection="0"/>
    <xf numFmtId="9" fontId="10" fillId="0" borderId="0" applyFont="0" applyFill="0" applyBorder="0" applyAlignment="0" applyProtection="0"/>
    <xf numFmtId="41" fontId="29" fillId="28" borderId="21">
      <alignment vertical="center"/>
    </xf>
    <xf numFmtId="41" fontId="29" fillId="29" borderId="22">
      <alignment vertical="center"/>
    </xf>
    <xf numFmtId="43" fontId="10" fillId="30" borderId="23">
      <alignment vertical="top"/>
    </xf>
    <xf numFmtId="41" fontId="10" fillId="31" borderId="35" applyAlignment="0" applyProtection="0"/>
    <xf numFmtId="0" fontId="64" fillId="19" borderId="0">
      <alignment horizontal="center" vertical="top"/>
    </xf>
    <xf numFmtId="41" fontId="29" fillId="36" borderId="40">
      <alignment vertical="center"/>
    </xf>
    <xf numFmtId="0" fontId="66" fillId="0" borderId="0"/>
    <xf numFmtId="0" fontId="1" fillId="0" borderId="0"/>
    <xf numFmtId="0" fontId="67" fillId="0" borderId="0"/>
    <xf numFmtId="0" fontId="10" fillId="0" borderId="0">
      <alignment vertical="top"/>
    </xf>
    <xf numFmtId="0" fontId="65" fillId="35" borderId="39" applyNumberFormat="0" applyAlignment="0" applyProtection="0"/>
    <xf numFmtId="0" fontId="10" fillId="37" borderId="39" applyNumberFormat="0" applyAlignment="0" applyProtection="0"/>
    <xf numFmtId="0" fontId="66" fillId="0" borderId="0"/>
    <xf numFmtId="0" fontId="1" fillId="0" borderId="0"/>
  </cellStyleXfs>
  <cellXfs count="260">
    <xf numFmtId="0" fontId="0" fillId="0" borderId="0" xfId="0"/>
    <xf numFmtId="164" fontId="0" fillId="0" borderId="0" xfId="1" applyNumberFormat="1" applyFont="1"/>
    <xf numFmtId="0" fontId="0" fillId="2" borderId="0" xfId="0" applyFill="1"/>
    <xf numFmtId="0" fontId="0" fillId="3" borderId="0" xfId="0" applyFill="1"/>
    <xf numFmtId="0" fontId="3" fillId="4" borderId="0" xfId="0" applyFont="1" applyFill="1" applyAlignment="1">
      <alignment horizontal="left" indent="2"/>
    </xf>
    <xf numFmtId="164" fontId="3" fillId="4" borderId="0" xfId="0" applyNumberFormat="1" applyFont="1" applyFill="1"/>
    <xf numFmtId="0" fontId="4" fillId="4" borderId="0" xfId="0" applyFont="1" applyFill="1" applyAlignment="1">
      <alignment horizontal="left"/>
    </xf>
    <xf numFmtId="43" fontId="4" fillId="4" borderId="0" xfId="0" applyNumberFormat="1" applyFont="1" applyFill="1"/>
    <xf numFmtId="0" fontId="6" fillId="2" borderId="0" xfId="0" applyFont="1" applyFill="1"/>
    <xf numFmtId="0" fontId="0" fillId="0" borderId="0" xfId="0" applyAlignment="1">
      <alignment horizontal="left" indent="2"/>
    </xf>
    <xf numFmtId="164" fontId="4" fillId="4" borderId="0" xfId="0" applyNumberFormat="1" applyFont="1" applyFill="1"/>
    <xf numFmtId="0" fontId="7" fillId="0" borderId="0" xfId="2" applyAlignment="1">
      <alignment horizontal="left" indent="2"/>
    </xf>
    <xf numFmtId="0" fontId="7" fillId="2" borderId="0" xfId="2" applyFill="1" applyAlignment="1">
      <alignment horizontal="left" indent="2"/>
    </xf>
    <xf numFmtId="0" fontId="11" fillId="3" borderId="0" xfId="6" applyFont="1" applyFill="1">
      <alignment vertical="top"/>
    </xf>
    <xf numFmtId="0" fontId="13" fillId="3" borderId="0" xfId="7" applyFont="1" applyFill="1" applyBorder="1">
      <alignment vertical="top"/>
    </xf>
    <xf numFmtId="0" fontId="14" fillId="3" borderId="0" xfId="6" applyFont="1" applyFill="1">
      <alignment vertical="top"/>
    </xf>
    <xf numFmtId="0" fontId="15" fillId="3" borderId="0" xfId="6" applyFont="1" applyFill="1">
      <alignment vertical="top"/>
    </xf>
    <xf numFmtId="0" fontId="15" fillId="0" borderId="0" xfId="6" applyFont="1">
      <alignment vertical="top"/>
    </xf>
    <xf numFmtId="164" fontId="10" fillId="0" borderId="0" xfId="8" applyNumberFormat="1" applyFill="1" applyBorder="1" applyAlignment="1">
      <alignment vertical="top"/>
    </xf>
    <xf numFmtId="164" fontId="10" fillId="3" borderId="0" xfId="8" applyNumberFormat="1" applyFill="1" applyBorder="1" applyAlignment="1">
      <alignment vertical="top"/>
    </xf>
    <xf numFmtId="0" fontId="20" fillId="0" borderId="0" xfId="6" applyFont="1" applyAlignment="1">
      <alignment horizontal="left" vertical="top"/>
    </xf>
    <xf numFmtId="0" fontId="20" fillId="3" borderId="0" xfId="6" applyFont="1" applyFill="1" applyAlignment="1">
      <alignment horizontal="left" vertical="top"/>
    </xf>
    <xf numFmtId="164" fontId="15" fillId="0" borderId="0" xfId="9" applyNumberFormat="1" applyFont="1" applyFill="1" applyBorder="1" applyAlignment="1">
      <alignment vertical="top"/>
    </xf>
    <xf numFmtId="164" fontId="15" fillId="0" borderId="0" xfId="6" applyNumberFormat="1" applyFont="1">
      <alignment vertical="top"/>
    </xf>
    <xf numFmtId="0" fontId="25" fillId="0" borderId="0" xfId="6" applyFont="1" applyAlignment="1">
      <alignment horizontal="left" vertical="top" indent="1"/>
    </xf>
    <xf numFmtId="0" fontId="25" fillId="3" borderId="0" xfId="6" applyFont="1" applyFill="1" applyAlignment="1">
      <alignment horizontal="left" vertical="top" indent="1"/>
    </xf>
    <xf numFmtId="9" fontId="15" fillId="0" borderId="0" xfId="10" applyFont="1" applyAlignment="1">
      <alignment vertical="top"/>
    </xf>
    <xf numFmtId="0" fontId="15" fillId="0" borderId="0" xfId="6" applyFont="1" applyAlignment="1">
      <alignment horizontal="left" vertical="top"/>
    </xf>
    <xf numFmtId="0" fontId="25" fillId="0" borderId="0" xfId="6" applyFont="1" applyAlignment="1">
      <alignment horizontal="left" vertical="top"/>
    </xf>
    <xf numFmtId="166" fontId="15" fillId="0" borderId="0" xfId="9" applyNumberFormat="1" applyFont="1" applyFill="1" applyBorder="1" applyAlignment="1">
      <alignment vertical="top"/>
    </xf>
    <xf numFmtId="43" fontId="15" fillId="0" borderId="0" xfId="9" applyFont="1" applyFill="1" applyBorder="1" applyAlignment="1">
      <alignment vertical="top"/>
    </xf>
    <xf numFmtId="0" fontId="16" fillId="0" borderId="0" xfId="6" applyFont="1">
      <alignment vertical="top"/>
    </xf>
    <xf numFmtId="164" fontId="26" fillId="0" borderId="0" xfId="3" applyNumberFormat="1" applyFont="1" applyFill="1" applyBorder="1" applyAlignment="1">
      <alignment vertical="top"/>
    </xf>
    <xf numFmtId="0" fontId="11" fillId="19" borderId="0" xfId="6" applyFont="1" applyFill="1">
      <alignment vertical="top"/>
    </xf>
    <xf numFmtId="49" fontId="11" fillId="19" borderId="0" xfId="6" applyNumberFormat="1" applyFont="1" applyFill="1">
      <alignment vertical="top"/>
    </xf>
    <xf numFmtId="0" fontId="14" fillId="19" borderId="0" xfId="6" applyFont="1" applyFill="1">
      <alignment vertical="top"/>
    </xf>
    <xf numFmtId="49" fontId="14" fillId="19" borderId="0" xfId="6" applyNumberFormat="1" applyFont="1" applyFill="1">
      <alignment vertical="top"/>
    </xf>
    <xf numFmtId="0" fontId="10" fillId="0" borderId="0" xfId="6">
      <alignment vertical="top"/>
    </xf>
    <xf numFmtId="49" fontId="16" fillId="27" borderId="0" xfId="6" applyNumberFormat="1" applyFont="1" applyFill="1" applyAlignment="1">
      <alignment horizontal="left" vertical="top"/>
    </xf>
    <xf numFmtId="0" fontId="16" fillId="27" borderId="0" xfId="6" applyFont="1" applyFill="1" applyAlignment="1">
      <alignment horizontal="center" vertical="center"/>
    </xf>
    <xf numFmtId="41" fontId="29" fillId="29" borderId="22" xfId="12">
      <alignment vertical="center"/>
    </xf>
    <xf numFmtId="43" fontId="15" fillId="0" borderId="0" xfId="6" applyNumberFormat="1" applyFont="1">
      <alignment vertical="top"/>
    </xf>
    <xf numFmtId="0" fontId="30" fillId="0" borderId="0" xfId="6" applyFont="1" applyAlignment="1">
      <alignment horizontal="right" vertical="top"/>
    </xf>
    <xf numFmtId="164" fontId="30" fillId="0" borderId="0" xfId="6" applyNumberFormat="1" applyFont="1">
      <alignment vertical="top"/>
    </xf>
    <xf numFmtId="0" fontId="2" fillId="4" borderId="0" xfId="0" applyFont="1" applyFill="1" applyAlignment="1">
      <alignment horizontal="center" vertical="center"/>
    </xf>
    <xf numFmtId="0" fontId="0" fillId="31" borderId="0" xfId="0" applyFill="1"/>
    <xf numFmtId="0" fontId="35" fillId="2" borderId="0" xfId="0" applyFont="1" applyFill="1" applyAlignment="1">
      <alignment vertical="center" wrapText="1"/>
    </xf>
    <xf numFmtId="0" fontId="0" fillId="2" borderId="33" xfId="0" applyFill="1" applyBorder="1"/>
    <xf numFmtId="0" fontId="42" fillId="2" borderId="0" xfId="2" applyFont="1" applyFill="1" applyBorder="1" applyAlignment="1">
      <alignment vertical="center" wrapText="1"/>
    </xf>
    <xf numFmtId="0" fontId="41" fillId="2" borderId="0" xfId="0" applyFont="1" applyFill="1" applyAlignment="1">
      <alignment vertical="center"/>
    </xf>
    <xf numFmtId="0" fontId="48" fillId="2" borderId="0" xfId="2" applyFont="1" applyFill="1" applyAlignment="1">
      <alignment vertical="center"/>
    </xf>
    <xf numFmtId="0" fontId="63" fillId="0" borderId="0" xfId="6" applyFont="1">
      <alignment vertical="top"/>
    </xf>
    <xf numFmtId="0" fontId="51" fillId="0" borderId="0" xfId="6" applyFont="1" applyAlignment="1">
      <alignment vertical="top" wrapText="1"/>
    </xf>
    <xf numFmtId="0" fontId="51" fillId="0" borderId="0" xfId="6" applyFont="1">
      <alignment vertical="top"/>
    </xf>
    <xf numFmtId="0" fontId="51" fillId="0" borderId="0" xfId="6" applyFont="1" applyAlignment="1">
      <alignment horizontal="center" vertical="center"/>
    </xf>
    <xf numFmtId="0" fontId="63" fillId="2" borderId="0" xfId="6" applyFont="1" applyFill="1">
      <alignment vertical="top"/>
    </xf>
    <xf numFmtId="0" fontId="51" fillId="2" borderId="0" xfId="6" applyFont="1" applyFill="1" applyAlignment="1">
      <alignment vertical="top" wrapText="1"/>
    </xf>
    <xf numFmtId="0" fontId="51" fillId="2" borderId="0" xfId="6" applyFont="1" applyFill="1">
      <alignment vertical="top"/>
    </xf>
    <xf numFmtId="0" fontId="51" fillId="2" borderId="0" xfId="6" applyFont="1" applyFill="1" applyAlignment="1">
      <alignment horizontal="center" vertical="center"/>
    </xf>
    <xf numFmtId="49" fontId="50" fillId="2" borderId="0" xfId="6" applyNumberFormat="1" applyFont="1" applyFill="1" applyAlignment="1">
      <alignment horizontal="left" vertical="center" wrapText="1"/>
    </xf>
    <xf numFmtId="49" fontId="50" fillId="2" borderId="0" xfId="6" applyNumberFormat="1" applyFont="1" applyFill="1" applyAlignment="1">
      <alignment horizontal="center" vertical="center" wrapText="1"/>
    </xf>
    <xf numFmtId="0" fontId="62" fillId="0" borderId="0" xfId="6" applyFont="1">
      <alignment vertical="top"/>
    </xf>
    <xf numFmtId="49" fontId="50" fillId="0" borderId="0" xfId="6" applyNumberFormat="1" applyFont="1" applyAlignment="1">
      <alignment vertical="top" wrapText="1"/>
    </xf>
    <xf numFmtId="0" fontId="55" fillId="0" borderId="0" xfId="6" applyFont="1" applyAlignment="1"/>
    <xf numFmtId="0" fontId="34" fillId="0" borderId="0" xfId="0" applyFont="1" applyAlignment="1">
      <alignment vertical="center"/>
    </xf>
    <xf numFmtId="0" fontId="51" fillId="2" borderId="0" xfId="6" applyFont="1" applyFill="1" applyAlignment="1">
      <alignment horizontal="left" vertical="top" wrapText="1"/>
    </xf>
    <xf numFmtId="0" fontId="52" fillId="34" borderId="34" xfId="6" applyFont="1" applyFill="1" applyBorder="1" applyAlignment="1">
      <alignment horizontal="left" vertical="top" wrapText="1"/>
    </xf>
    <xf numFmtId="0" fontId="7" fillId="2" borderId="0" xfId="2" applyFill="1" applyBorder="1" applyAlignment="1">
      <alignment horizontal="left" indent="2"/>
    </xf>
    <xf numFmtId="0" fontId="7" fillId="0" borderId="0" xfId="2" applyBorder="1" applyAlignment="1">
      <alignment horizontal="left" indent="2"/>
    </xf>
    <xf numFmtId="0" fontId="0" fillId="0" borderId="0" xfId="0" pivotButton="1"/>
    <xf numFmtId="0" fontId="0" fillId="0" borderId="0" xfId="0" applyAlignment="1">
      <alignment horizontal="left"/>
    </xf>
    <xf numFmtId="164" fontId="0" fillId="0" borderId="0" xfId="0" applyNumberFormat="1"/>
    <xf numFmtId="0" fontId="0" fillId="0" borderId="0" xfId="0" applyAlignment="1">
      <alignment horizontal="left" indent="1"/>
    </xf>
    <xf numFmtId="0" fontId="0" fillId="0" borderId="0" xfId="0" applyAlignment="1">
      <alignment horizontal="center"/>
    </xf>
    <xf numFmtId="41" fontId="29" fillId="28" borderId="21" xfId="11">
      <alignment vertical="center"/>
    </xf>
    <xf numFmtId="0" fontId="54" fillId="0" borderId="46" xfId="0" applyFont="1" applyBorder="1" applyAlignment="1">
      <alignment horizontal="left" vertical="top" wrapText="1" indent="1"/>
    </xf>
    <xf numFmtId="0" fontId="51" fillId="0" borderId="41" xfId="0" applyFont="1" applyBorder="1" applyAlignment="1">
      <alignment horizontal="left" vertical="top" wrapText="1"/>
    </xf>
    <xf numFmtId="0" fontId="51" fillId="0" borderId="0" xfId="0" applyFont="1" applyAlignment="1">
      <alignment horizontal="left" vertical="top" wrapText="1" indent="1"/>
    </xf>
    <xf numFmtId="0" fontId="54" fillId="0" borderId="43" xfId="0" applyFont="1" applyBorder="1" applyAlignment="1">
      <alignment vertical="top"/>
    </xf>
    <xf numFmtId="0" fontId="54" fillId="0" borderId="43" xfId="0" applyFont="1" applyBorder="1" applyAlignment="1">
      <alignment vertical="top" wrapText="1"/>
    </xf>
    <xf numFmtId="0" fontId="51" fillId="0" borderId="9" xfId="0" applyFont="1" applyBorder="1" applyAlignment="1">
      <alignment vertical="top"/>
    </xf>
    <xf numFmtId="0" fontId="51" fillId="0" borderId="9" xfId="0" applyFont="1" applyBorder="1" applyAlignment="1">
      <alignment vertical="top" wrapText="1"/>
    </xf>
    <xf numFmtId="0" fontId="51" fillId="0" borderId="42" xfId="0" applyFont="1" applyBorder="1" applyAlignment="1">
      <alignment horizontal="left" vertical="top" wrapText="1"/>
    </xf>
    <xf numFmtId="0" fontId="53" fillId="0" borderId="44" xfId="0" applyFont="1" applyBorder="1" applyAlignment="1">
      <alignment horizontal="left" vertical="top" wrapText="1" indent="1"/>
    </xf>
    <xf numFmtId="0" fontId="51" fillId="0" borderId="0" xfId="0" applyFont="1" applyAlignment="1">
      <alignment vertical="top"/>
    </xf>
    <xf numFmtId="0" fontId="51" fillId="0" borderId="9" xfId="0" applyFont="1" applyBorder="1" applyAlignment="1">
      <alignment vertical="center"/>
    </xf>
    <xf numFmtId="0" fontId="51" fillId="0" borderId="0" xfId="0" applyFont="1" applyAlignment="1">
      <alignment horizontal="center" vertical="center"/>
    </xf>
    <xf numFmtId="0" fontId="51" fillId="0" borderId="43" xfId="0" applyFont="1" applyBorder="1" applyAlignment="1">
      <alignment horizontal="center" vertical="center"/>
    </xf>
    <xf numFmtId="0" fontId="51" fillId="0" borderId="0" xfId="0" applyFont="1" applyAlignment="1">
      <alignment vertical="top" wrapText="1"/>
    </xf>
    <xf numFmtId="164" fontId="20" fillId="0" borderId="0" xfId="9" applyNumberFormat="1" applyFont="1" applyFill="1" applyBorder="1" applyAlignment="1">
      <alignment horizontal="left" vertical="top"/>
    </xf>
    <xf numFmtId="164" fontId="10" fillId="30" borderId="23" xfId="13" applyNumberFormat="1">
      <alignment vertical="top"/>
    </xf>
    <xf numFmtId="164" fontId="23" fillId="0" borderId="0" xfId="9" applyNumberFormat="1" applyFont="1" applyFill="1" applyBorder="1" applyAlignment="1">
      <alignment vertical="top"/>
    </xf>
    <xf numFmtId="9" fontId="51" fillId="31" borderId="47" xfId="14" applyNumberFormat="1" applyFont="1" applyBorder="1" applyAlignment="1">
      <alignment horizontal="center" vertical="center"/>
    </xf>
    <xf numFmtId="9" fontId="51" fillId="31" borderId="35" xfId="14" applyNumberFormat="1" applyFont="1" applyAlignment="1">
      <alignment horizontal="center" vertical="center"/>
    </xf>
    <xf numFmtId="1" fontId="51" fillId="31" borderId="47" xfId="9" applyNumberFormat="1" applyFont="1" applyFill="1" applyBorder="1" applyAlignment="1">
      <alignment horizontal="center" vertical="center"/>
    </xf>
    <xf numFmtId="167" fontId="51" fillId="31" borderId="47" xfId="14" applyNumberFormat="1" applyFont="1" applyBorder="1" applyAlignment="1">
      <alignment horizontal="center" vertical="center"/>
    </xf>
    <xf numFmtId="165" fontId="15" fillId="0" borderId="0" xfId="9" applyNumberFormat="1" applyFont="1" applyFill="1" applyBorder="1" applyAlignment="1">
      <alignment vertical="top"/>
    </xf>
    <xf numFmtId="9" fontId="51" fillId="31" borderId="49" xfId="14" applyNumberFormat="1" applyFont="1" applyBorder="1" applyAlignment="1">
      <alignment horizontal="center" vertical="center"/>
    </xf>
    <xf numFmtId="9" fontId="23" fillId="0" borderId="0" xfId="9" applyNumberFormat="1" applyFont="1" applyFill="1" applyBorder="1" applyAlignment="1">
      <alignment vertical="top"/>
    </xf>
    <xf numFmtId="0" fontId="54" fillId="0" borderId="45" xfId="0" applyFont="1" applyBorder="1" applyAlignment="1">
      <alignment horizontal="left" vertical="top" wrapText="1" indent="1"/>
    </xf>
    <xf numFmtId="0" fontId="51" fillId="0" borderId="0" xfId="0" applyFont="1" applyAlignment="1">
      <alignment horizontal="left" vertical="top" wrapText="1"/>
    </xf>
    <xf numFmtId="0" fontId="51" fillId="0" borderId="9" xfId="0" applyFont="1" applyBorder="1" applyAlignment="1">
      <alignment horizontal="left" vertical="center"/>
    </xf>
    <xf numFmtId="0" fontId="51" fillId="0" borderId="9" xfId="0" applyFont="1" applyBorder="1" applyAlignment="1">
      <alignment horizontal="center" vertical="center"/>
    </xf>
    <xf numFmtId="0" fontId="57" fillId="0" borderId="0" xfId="0" applyFont="1" applyAlignment="1">
      <alignment vertical="top"/>
    </xf>
    <xf numFmtId="0" fontId="51" fillId="0" borderId="48" xfId="0" applyFont="1" applyBorder="1" applyAlignment="1">
      <alignment vertical="top"/>
    </xf>
    <xf numFmtId="0" fontId="51" fillId="0" borderId="48" xfId="0" applyFont="1" applyBorder="1" applyAlignment="1">
      <alignment vertical="top" wrapText="1"/>
    </xf>
    <xf numFmtId="0" fontId="51" fillId="0" borderId="41" xfId="0" applyFont="1" applyBorder="1" applyAlignment="1">
      <alignment vertical="top" wrapText="1"/>
    </xf>
    <xf numFmtId="0" fontId="56" fillId="0" borderId="44" xfId="0" applyFont="1" applyBorder="1" applyAlignment="1">
      <alignment horizontal="left" vertical="center" wrapText="1" indent="1"/>
    </xf>
    <xf numFmtId="0" fontId="57" fillId="0" borderId="43" xfId="0" applyFont="1" applyBorder="1" applyAlignment="1">
      <alignment vertical="top"/>
    </xf>
    <xf numFmtId="0" fontId="57" fillId="0" borderId="43" xfId="0" applyFont="1" applyBorder="1" applyAlignment="1">
      <alignment vertical="top" wrapText="1"/>
    </xf>
    <xf numFmtId="0" fontId="51" fillId="0" borderId="42" xfId="0" applyFont="1" applyBorder="1" applyAlignment="1">
      <alignment vertical="center" wrapText="1"/>
    </xf>
    <xf numFmtId="0" fontId="57" fillId="0" borderId="0" xfId="0" applyFont="1" applyAlignment="1">
      <alignment vertical="top" wrapText="1"/>
    </xf>
    <xf numFmtId="0" fontId="51" fillId="0" borderId="48" xfId="0" applyFont="1" applyBorder="1" applyAlignment="1">
      <alignment vertical="center" wrapText="1"/>
    </xf>
    <xf numFmtId="0" fontId="57" fillId="0" borderId="9" xfId="0" applyFont="1" applyBorder="1" applyAlignment="1">
      <alignment vertical="top"/>
    </xf>
    <xf numFmtId="0" fontId="57" fillId="0" borderId="9" xfId="0" applyFont="1" applyBorder="1" applyAlignment="1">
      <alignment vertical="top" wrapText="1"/>
    </xf>
    <xf numFmtId="0" fontId="58" fillId="0" borderId="0" xfId="0" applyFont="1" applyAlignment="1">
      <alignment horizontal="left" vertical="center" wrapText="1" indent="1"/>
    </xf>
    <xf numFmtId="0" fontId="51" fillId="0" borderId="0" xfId="0" applyFont="1" applyAlignment="1">
      <alignment vertical="center"/>
    </xf>
    <xf numFmtId="0" fontId="51" fillId="0" borderId="42" xfId="0" applyFont="1" applyBorder="1" applyAlignment="1">
      <alignment vertical="top" wrapText="1"/>
    </xf>
    <xf numFmtId="0" fontId="59" fillId="0" borderId="0" xfId="0" applyFont="1" applyAlignment="1">
      <alignment horizontal="left" vertical="top" wrapText="1" indent="1"/>
    </xf>
    <xf numFmtId="0" fontId="60" fillId="0" borderId="44" xfId="0" applyFont="1" applyBorder="1" applyAlignment="1">
      <alignment horizontal="left" vertical="center" wrapText="1" indent="1"/>
    </xf>
    <xf numFmtId="0" fontId="61" fillId="0" borderId="43" xfId="0" applyFont="1" applyBorder="1" applyAlignment="1">
      <alignment vertical="top"/>
    </xf>
    <xf numFmtId="0" fontId="61" fillId="0" borderId="43" xfId="0" applyFont="1" applyBorder="1" applyAlignment="1">
      <alignment vertical="top" wrapText="1"/>
    </xf>
    <xf numFmtId="0" fontId="61" fillId="0" borderId="46" xfId="0" applyFont="1" applyBorder="1" applyAlignment="1">
      <alignment horizontal="left" vertical="top" wrapText="1" indent="1"/>
    </xf>
    <xf numFmtId="0" fontId="51" fillId="0" borderId="41" xfId="0" applyFont="1" applyBorder="1" applyAlignment="1">
      <alignment vertical="center" wrapText="1"/>
    </xf>
    <xf numFmtId="0" fontId="15" fillId="0" borderId="3" xfId="6" applyFont="1" applyBorder="1">
      <alignment vertical="top"/>
    </xf>
    <xf numFmtId="0" fontId="16" fillId="0" borderId="0" xfId="6" applyFont="1" applyAlignment="1">
      <alignment horizontal="left" vertical="top" indent="1"/>
    </xf>
    <xf numFmtId="0" fontId="15" fillId="0" borderId="9" xfId="6" applyFont="1" applyBorder="1">
      <alignment vertical="top"/>
    </xf>
    <xf numFmtId="0" fontId="16" fillId="0" borderId="9" xfId="6" applyFont="1" applyBorder="1" applyAlignment="1">
      <alignment horizontal="left" vertical="top" indent="1"/>
    </xf>
    <xf numFmtId="0" fontId="18" fillId="6" borderId="7" xfId="6" applyFont="1" applyFill="1" applyBorder="1" applyAlignment="1">
      <alignment horizontal="left" vertical="center" indent="2"/>
    </xf>
    <xf numFmtId="0" fontId="15" fillId="6" borderId="0" xfId="6" applyFont="1" applyFill="1" applyAlignment="1">
      <alignment horizontal="left" vertical="center" wrapText="1" indent="1"/>
    </xf>
    <xf numFmtId="10" fontId="16" fillId="6" borderId="0" xfId="6" applyNumberFormat="1" applyFont="1" applyFill="1" applyAlignment="1"/>
    <xf numFmtId="10" fontId="16" fillId="6" borderId="8" xfId="6" applyNumberFormat="1" applyFont="1" applyFill="1" applyBorder="1" applyAlignment="1"/>
    <xf numFmtId="0" fontId="15" fillId="8" borderId="10" xfId="6" applyFont="1" applyFill="1" applyBorder="1">
      <alignment vertical="top"/>
    </xf>
    <xf numFmtId="0" fontId="15" fillId="0" borderId="0" xfId="6" applyFont="1" applyAlignment="1">
      <alignment horizontal="left" vertical="top" wrapText="1" indent="1"/>
    </xf>
    <xf numFmtId="9" fontId="18" fillId="6" borderId="8" xfId="6" applyNumberFormat="1" applyFont="1" applyFill="1" applyBorder="1" applyAlignment="1">
      <alignment horizontal="center" vertical="center"/>
    </xf>
    <xf numFmtId="0" fontId="15" fillId="9" borderId="10" xfId="6" applyFont="1" applyFill="1" applyBorder="1">
      <alignment vertical="top"/>
    </xf>
    <xf numFmtId="0" fontId="15" fillId="10" borderId="10" xfId="6" applyFont="1" applyFill="1" applyBorder="1">
      <alignment vertical="top"/>
    </xf>
    <xf numFmtId="9" fontId="10" fillId="6" borderId="8" xfId="6" applyNumberFormat="1" applyFill="1" applyBorder="1">
      <alignment vertical="top"/>
    </xf>
    <xf numFmtId="0" fontId="15" fillId="39" borderId="10" xfId="6" applyFont="1" applyFill="1" applyBorder="1">
      <alignment vertical="top"/>
    </xf>
    <xf numFmtId="0" fontId="15" fillId="11" borderId="10" xfId="6" applyFont="1" applyFill="1" applyBorder="1">
      <alignment vertical="top"/>
    </xf>
    <xf numFmtId="0" fontId="15" fillId="40" borderId="10" xfId="6" applyFont="1" applyFill="1" applyBorder="1">
      <alignment vertical="top"/>
    </xf>
    <xf numFmtId="9" fontId="18" fillId="6" borderId="13" xfId="6" applyNumberFormat="1" applyFont="1" applyFill="1" applyBorder="1" applyAlignment="1">
      <alignment horizontal="center" vertical="center"/>
    </xf>
    <xf numFmtId="0" fontId="15" fillId="12" borderId="10" xfId="6" applyFont="1" applyFill="1" applyBorder="1">
      <alignment vertical="top"/>
    </xf>
    <xf numFmtId="0" fontId="15" fillId="13" borderId="10" xfId="6" applyFont="1" applyFill="1" applyBorder="1">
      <alignment vertical="top"/>
    </xf>
    <xf numFmtId="0" fontId="15" fillId="14" borderId="10" xfId="6" applyFont="1" applyFill="1" applyBorder="1">
      <alignment vertical="top"/>
    </xf>
    <xf numFmtId="0" fontId="19" fillId="15" borderId="14" xfId="6" applyFont="1" applyFill="1" applyBorder="1">
      <alignment vertical="top"/>
    </xf>
    <xf numFmtId="0" fontId="15" fillId="0" borderId="0" xfId="6" applyFont="1" applyAlignment="1">
      <alignment horizontal="left" vertical="top" indent="1"/>
    </xf>
    <xf numFmtId="0" fontId="15" fillId="0" borderId="15" xfId="6" applyFont="1" applyBorder="1">
      <alignment vertical="top"/>
    </xf>
    <xf numFmtId="9" fontId="10" fillId="6" borderId="13" xfId="6" applyNumberFormat="1" applyFill="1" applyBorder="1">
      <alignment vertical="top"/>
    </xf>
    <xf numFmtId="0" fontId="21" fillId="0" borderId="9" xfId="6" applyFont="1" applyBorder="1" applyAlignment="1">
      <alignment horizontal="right" vertical="top"/>
    </xf>
    <xf numFmtId="9" fontId="22" fillId="0" borderId="0" xfId="6" applyNumberFormat="1" applyFont="1">
      <alignment vertical="top"/>
    </xf>
    <xf numFmtId="0" fontId="15" fillId="20" borderId="16" xfId="6" applyFont="1" applyFill="1" applyBorder="1">
      <alignment vertical="top"/>
    </xf>
    <xf numFmtId="0" fontId="15" fillId="17" borderId="17" xfId="6" applyFont="1" applyFill="1" applyBorder="1">
      <alignment vertical="top"/>
    </xf>
    <xf numFmtId="0" fontId="15" fillId="17" borderId="16" xfId="6" applyFont="1" applyFill="1" applyBorder="1">
      <alignment vertical="top"/>
    </xf>
    <xf numFmtId="41" fontId="15" fillId="0" borderId="0" xfId="6" applyNumberFormat="1" applyFont="1">
      <alignment vertical="top"/>
    </xf>
    <xf numFmtId="0" fontId="24" fillId="0" borderId="9" xfId="6" applyFont="1" applyBorder="1">
      <alignment vertical="top"/>
    </xf>
    <xf numFmtId="0" fontId="24" fillId="0" borderId="0" xfId="6" applyFont="1">
      <alignment vertical="top"/>
    </xf>
    <xf numFmtId="0" fontId="15" fillId="18" borderId="17" xfId="6" applyFont="1" applyFill="1" applyBorder="1">
      <alignment vertical="top"/>
    </xf>
    <xf numFmtId="0" fontId="15" fillId="16" borderId="17" xfId="6" applyFont="1" applyFill="1" applyBorder="1">
      <alignment vertical="top"/>
    </xf>
    <xf numFmtId="0" fontId="15" fillId="3" borderId="17" xfId="6" applyFont="1" applyFill="1" applyBorder="1">
      <alignment vertical="top"/>
    </xf>
    <xf numFmtId="0" fontId="15" fillId="19" borderId="17" xfId="6" applyFont="1" applyFill="1" applyBorder="1">
      <alignment vertical="top"/>
    </xf>
    <xf numFmtId="0" fontId="25" fillId="0" borderId="3" xfId="6" applyFont="1" applyBorder="1" applyAlignment="1">
      <alignment horizontal="left" vertical="top" indent="1"/>
    </xf>
    <xf numFmtId="0" fontId="15" fillId="21" borderId="0" xfId="6" applyFont="1" applyFill="1">
      <alignment vertical="top"/>
    </xf>
    <xf numFmtId="0" fontId="15" fillId="18" borderId="0" xfId="6" applyFont="1" applyFill="1">
      <alignment vertical="top"/>
    </xf>
    <xf numFmtId="0" fontId="15" fillId="22" borderId="0" xfId="6" applyFont="1" applyFill="1">
      <alignment vertical="top"/>
    </xf>
    <xf numFmtId="0" fontId="15" fillId="23" borderId="0" xfId="6" applyFont="1" applyFill="1">
      <alignment vertical="top"/>
    </xf>
    <xf numFmtId="0" fontId="15" fillId="16" borderId="0" xfId="6" applyFont="1" applyFill="1">
      <alignment vertical="top"/>
    </xf>
    <xf numFmtId="0" fontId="15" fillId="24" borderId="0" xfId="6" applyFont="1" applyFill="1">
      <alignment vertical="top"/>
    </xf>
    <xf numFmtId="0" fontId="15" fillId="25" borderId="0" xfId="6" applyFont="1" applyFill="1">
      <alignment vertical="top"/>
    </xf>
    <xf numFmtId="0" fontId="15" fillId="19" borderId="0" xfId="6" applyFont="1" applyFill="1">
      <alignment vertical="top"/>
    </xf>
    <xf numFmtId="0" fontId="15" fillId="20" borderId="0" xfId="6" applyFont="1" applyFill="1">
      <alignment vertical="top"/>
    </xf>
    <xf numFmtId="164" fontId="25" fillId="0" borderId="0" xfId="6" applyNumberFormat="1" applyFont="1" applyAlignment="1">
      <alignment horizontal="left" vertical="top" indent="1"/>
    </xf>
    <xf numFmtId="0" fontId="68" fillId="0" borderId="0" xfId="6" applyFont="1">
      <alignment vertical="top"/>
    </xf>
    <xf numFmtId="3" fontId="10" fillId="0" borderId="0" xfId="6" applyNumberFormat="1">
      <alignment vertical="top"/>
    </xf>
    <xf numFmtId="0" fontId="11" fillId="0" borderId="0" xfId="6" applyFont="1">
      <alignment vertical="top"/>
    </xf>
    <xf numFmtId="0" fontId="14" fillId="0" borderId="0" xfId="6" applyFont="1">
      <alignment vertical="top"/>
    </xf>
    <xf numFmtId="0" fontId="28" fillId="0" borderId="0" xfId="6" applyFont="1">
      <alignment vertical="top"/>
    </xf>
    <xf numFmtId="43" fontId="10" fillId="0" borderId="0" xfId="6" applyNumberFormat="1">
      <alignment vertical="top"/>
    </xf>
    <xf numFmtId="0" fontId="37" fillId="33" borderId="28" xfId="0" applyFont="1" applyFill="1" applyBorder="1" applyAlignment="1">
      <alignment horizontal="left" vertical="center" wrapText="1"/>
    </xf>
    <xf numFmtId="0" fontId="37" fillId="33" borderId="21" xfId="0" applyFont="1" applyFill="1" applyBorder="1" applyAlignment="1">
      <alignment horizontal="left" vertical="center" wrapText="1"/>
    </xf>
    <xf numFmtId="0" fontId="36" fillId="0" borderId="28" xfId="0" applyFont="1" applyBorder="1" applyAlignment="1">
      <alignment horizontal="left" vertical="center" wrapText="1"/>
    </xf>
    <xf numFmtId="0" fontId="36" fillId="0" borderId="21" xfId="0" applyFont="1" applyBorder="1" applyAlignment="1">
      <alignment horizontal="left" vertical="center" wrapText="1"/>
    </xf>
    <xf numFmtId="0" fontId="32" fillId="31" borderId="0" xfId="0" applyFont="1" applyFill="1" applyAlignment="1">
      <alignment horizontal="right"/>
    </xf>
    <xf numFmtId="0" fontId="8" fillId="31" borderId="0" xfId="0" applyFont="1" applyFill="1" applyAlignment="1">
      <alignment horizontal="right"/>
    </xf>
    <xf numFmtId="0" fontId="33" fillId="0" borderId="0" xfId="0" applyFont="1" applyAlignment="1">
      <alignment horizontal="center" vertical="center"/>
    </xf>
    <xf numFmtId="0" fontId="34" fillId="31" borderId="24" xfId="0" applyFont="1" applyFill="1" applyBorder="1" applyAlignment="1">
      <alignment horizontal="left" vertical="center"/>
    </xf>
    <xf numFmtId="0" fontId="34" fillId="31" borderId="0" xfId="0" applyFont="1" applyFill="1" applyAlignment="1">
      <alignment horizontal="left" vertical="center"/>
    </xf>
    <xf numFmtId="0" fontId="35" fillId="0" borderId="0" xfId="0" applyFont="1" applyAlignment="1">
      <alignment horizontal="left" vertical="center" wrapText="1"/>
    </xf>
    <xf numFmtId="0" fontId="38" fillId="32" borderId="0" xfId="0" applyFont="1" applyFill="1" applyAlignment="1">
      <alignment horizontal="left" vertical="center" wrapText="1"/>
    </xf>
    <xf numFmtId="0" fontId="36" fillId="0" borderId="25" xfId="0" applyFont="1" applyBorder="1" applyAlignment="1">
      <alignment horizontal="left" vertical="center" wrapText="1"/>
    </xf>
    <xf numFmtId="0" fontId="36" fillId="0" borderId="26" xfId="0" applyFont="1" applyBorder="1" applyAlignment="1">
      <alignment horizontal="left" vertical="center" wrapText="1"/>
    </xf>
    <xf numFmtId="0" fontId="37" fillId="31" borderId="28" xfId="0" applyFont="1" applyFill="1" applyBorder="1" applyAlignment="1">
      <alignment horizontal="left" vertical="center" wrapText="1"/>
    </xf>
    <xf numFmtId="0" fontId="37" fillId="31" borderId="21" xfId="0" applyFont="1" applyFill="1" applyBorder="1" applyAlignment="1">
      <alignment horizontal="left" vertical="center" wrapText="1"/>
    </xf>
    <xf numFmtId="0" fontId="36" fillId="0" borderId="30" xfId="0" applyFont="1" applyBorder="1" applyAlignment="1">
      <alignment horizontal="left" vertical="center" wrapText="1"/>
    </xf>
    <xf numFmtId="0" fontId="36" fillId="0" borderId="31" xfId="0" applyFont="1" applyBorder="1" applyAlignment="1">
      <alignment horizontal="left" vertical="center" wrapText="1"/>
    </xf>
    <xf numFmtId="0" fontId="36" fillId="0" borderId="27" xfId="0" applyFont="1" applyBorder="1" applyAlignment="1">
      <alignment horizontal="left" vertical="center" wrapText="1"/>
    </xf>
    <xf numFmtId="0" fontId="36" fillId="0" borderId="29" xfId="0" applyFont="1" applyBorder="1" applyAlignment="1">
      <alignment horizontal="left" vertical="center" wrapText="1"/>
    </xf>
    <xf numFmtId="0" fontId="37" fillId="31" borderId="29" xfId="0" applyFont="1" applyFill="1" applyBorder="1" applyAlignment="1">
      <alignment horizontal="left" vertical="center" wrapText="1"/>
    </xf>
    <xf numFmtId="0" fontId="37" fillId="33" borderId="29" xfId="0" applyFont="1" applyFill="1" applyBorder="1" applyAlignment="1">
      <alignment horizontal="left" vertical="center" wrapText="1"/>
    </xf>
    <xf numFmtId="0" fontId="36" fillId="0" borderId="32" xfId="0" applyFont="1" applyBorder="1" applyAlignment="1">
      <alignment horizontal="left" vertical="center" wrapText="1"/>
    </xf>
    <xf numFmtId="0" fontId="42" fillId="2" borderId="0" xfId="2" applyFont="1" applyFill="1" applyBorder="1" applyAlignment="1">
      <alignment horizontal="left" vertical="center" wrapText="1" indent="5"/>
    </xf>
    <xf numFmtId="0" fontId="35" fillId="2" borderId="0" xfId="2" applyFont="1" applyFill="1" applyBorder="1" applyAlignment="1">
      <alignment horizontal="left" vertical="center" wrapText="1" indent="5"/>
    </xf>
    <xf numFmtId="0" fontId="41" fillId="0" borderId="0" xfId="0" applyFont="1" applyAlignment="1">
      <alignment horizontal="left" vertical="center"/>
    </xf>
    <xf numFmtId="0" fontId="40" fillId="31" borderId="28" xfId="0" applyFont="1" applyFill="1" applyBorder="1" applyAlignment="1">
      <alignment horizontal="left" vertical="center" wrapText="1"/>
    </xf>
    <xf numFmtId="0" fontId="40" fillId="31" borderId="21" xfId="0" applyFont="1" applyFill="1" applyBorder="1" applyAlignment="1">
      <alignment horizontal="left" vertical="center" wrapText="1"/>
    </xf>
    <xf numFmtId="0" fontId="39" fillId="0" borderId="25" xfId="0" applyFont="1" applyBorder="1" applyAlignment="1">
      <alignment horizontal="left" vertical="center" wrapText="1"/>
    </xf>
    <xf numFmtId="0" fontId="39" fillId="0" borderId="26" xfId="0" applyFont="1" applyBorder="1" applyAlignment="1">
      <alignment horizontal="left" vertical="center" wrapText="1"/>
    </xf>
    <xf numFmtId="0" fontId="39" fillId="0" borderId="28" xfId="0" applyFont="1" applyBorder="1" applyAlignment="1">
      <alignment horizontal="left" vertical="center" wrapText="1"/>
    </xf>
    <xf numFmtId="0" fontId="39" fillId="0" borderId="21" xfId="0" applyFont="1" applyBorder="1" applyAlignment="1">
      <alignment horizontal="left" vertical="center" wrapText="1"/>
    </xf>
    <xf numFmtId="0" fontId="36" fillId="0" borderId="36" xfId="0" applyFont="1" applyBorder="1" applyAlignment="1">
      <alignment horizontal="left" vertical="center" wrapText="1"/>
    </xf>
    <xf numFmtId="0" fontId="36" fillId="0" borderId="38" xfId="0" applyFont="1" applyBorder="1" applyAlignment="1">
      <alignment horizontal="left" vertical="center" wrapText="1"/>
    </xf>
    <xf numFmtId="0" fontId="36" fillId="0" borderId="0" xfId="0" applyFont="1" applyAlignment="1">
      <alignment horizontal="left" vertical="center" wrapText="1"/>
    </xf>
    <xf numFmtId="0" fontId="36" fillId="0" borderId="37" xfId="0" applyFont="1" applyBorder="1" applyAlignment="1">
      <alignment horizontal="left" vertical="center" wrapText="1"/>
    </xf>
    <xf numFmtId="0" fontId="48" fillId="2" borderId="0" xfId="2" applyFont="1" applyFill="1" applyAlignment="1">
      <alignment horizontal="left" vertical="center"/>
    </xf>
    <xf numFmtId="0" fontId="43" fillId="2" borderId="0" xfId="2" applyFont="1" applyFill="1" applyAlignment="1">
      <alignment horizontal="left" vertical="center"/>
    </xf>
    <xf numFmtId="0" fontId="35" fillId="2" borderId="0" xfId="2" applyFont="1" applyFill="1" applyBorder="1" applyAlignment="1">
      <alignment horizontal="left" vertical="center" wrapText="1" indent="10"/>
    </xf>
    <xf numFmtId="0" fontId="5" fillId="2" borderId="0" xfId="0" applyFont="1" applyFill="1" applyAlignment="1">
      <alignment horizontal="center" vertical="center"/>
    </xf>
    <xf numFmtId="0" fontId="2" fillId="4" borderId="0" xfId="0" applyFont="1" applyFill="1" applyAlignment="1">
      <alignment horizontal="center" vertical="center"/>
    </xf>
    <xf numFmtId="0" fontId="0" fillId="0" borderId="0" xfId="0" applyAlignment="1">
      <alignment horizontal="left" wrapText="1" indent="2"/>
    </xf>
    <xf numFmtId="0" fontId="51" fillId="0" borderId="43" xfId="0" applyFont="1" applyBorder="1" applyAlignment="1">
      <alignment horizontal="left" vertical="top" wrapText="1"/>
    </xf>
    <xf numFmtId="0" fontId="51" fillId="0" borderId="9" xfId="0" applyFont="1" applyBorder="1" applyAlignment="1">
      <alignment horizontal="left" vertical="top" wrapText="1"/>
    </xf>
    <xf numFmtId="0" fontId="51" fillId="0" borderId="42" xfId="0" applyFont="1" applyBorder="1" applyAlignment="1">
      <alignment horizontal="left" vertical="top" wrapText="1"/>
    </xf>
    <xf numFmtId="0" fontId="51" fillId="0" borderId="41" xfId="0" applyFont="1" applyBorder="1" applyAlignment="1">
      <alignment horizontal="left" vertical="top" wrapText="1"/>
    </xf>
    <xf numFmtId="0" fontId="51" fillId="0" borderId="0" xfId="0" applyFont="1" applyAlignment="1">
      <alignment horizontal="left" vertical="top" wrapText="1"/>
    </xf>
    <xf numFmtId="0" fontId="51" fillId="0" borderId="48" xfId="0" applyFont="1" applyBorder="1" applyAlignment="1">
      <alignment horizontal="left" vertical="top" wrapText="1"/>
    </xf>
    <xf numFmtId="0" fontId="8" fillId="31" borderId="0" xfId="0" applyFont="1" applyFill="1" applyAlignment="1">
      <alignment horizontal="right" indent="10"/>
    </xf>
    <xf numFmtId="0" fontId="32" fillId="31" borderId="0" xfId="0" applyFont="1" applyFill="1" applyAlignment="1">
      <alignment horizontal="right" indent="10"/>
    </xf>
    <xf numFmtId="0" fontId="33" fillId="2" borderId="0" xfId="0" applyFont="1" applyFill="1" applyAlignment="1">
      <alignment horizontal="center" vertical="center"/>
    </xf>
    <xf numFmtId="0" fontId="52" fillId="34" borderId="34" xfId="6" applyFont="1" applyFill="1" applyBorder="1" applyAlignment="1">
      <alignment horizontal="left" vertical="top"/>
    </xf>
    <xf numFmtId="0" fontId="57" fillId="0" borderId="45" xfId="0" applyFont="1" applyBorder="1" applyAlignment="1">
      <alignment horizontal="left" vertical="center" wrapText="1" indent="1"/>
    </xf>
    <xf numFmtId="0" fontId="57" fillId="0" borderId="46" xfId="0" applyFont="1" applyBorder="1" applyAlignment="1">
      <alignment horizontal="left" vertical="center" wrapText="1" indent="1"/>
    </xf>
    <xf numFmtId="0" fontId="51" fillId="0" borderId="50" xfId="0" applyFont="1" applyBorder="1" applyAlignment="1">
      <alignment horizontal="left" vertical="top" wrapText="1"/>
    </xf>
    <xf numFmtId="0" fontId="51" fillId="0" borderId="51" xfId="0" applyFont="1" applyBorder="1" applyAlignment="1">
      <alignment horizontal="left" vertical="top" wrapText="1"/>
    </xf>
    <xf numFmtId="0" fontId="51" fillId="0" borderId="52" xfId="0" applyFont="1" applyBorder="1" applyAlignment="1">
      <alignment horizontal="left" vertical="top" wrapText="1"/>
    </xf>
    <xf numFmtId="0" fontId="57" fillId="0" borderId="45" xfId="0" applyFont="1" applyBorder="1" applyAlignment="1">
      <alignment horizontal="left" vertical="top" wrapText="1"/>
    </xf>
    <xf numFmtId="0" fontId="57" fillId="0" borderId="46" xfId="0" applyFont="1" applyBorder="1" applyAlignment="1">
      <alignment horizontal="left" vertical="top" wrapText="1"/>
    </xf>
    <xf numFmtId="0" fontId="57" fillId="0" borderId="0" xfId="0" applyFont="1" applyAlignment="1">
      <alignment horizontal="center" vertical="top"/>
    </xf>
    <xf numFmtId="0" fontId="57" fillId="0" borderId="9" xfId="0" applyFont="1" applyBorder="1" applyAlignment="1">
      <alignment horizontal="center" vertical="top"/>
    </xf>
    <xf numFmtId="0" fontId="57" fillId="0" borderId="0" xfId="0" applyFont="1" applyAlignment="1">
      <alignment horizontal="center" vertical="top" wrapText="1"/>
    </xf>
    <xf numFmtId="0" fontId="57" fillId="0" borderId="9" xfId="0" applyFont="1" applyBorder="1" applyAlignment="1">
      <alignment horizontal="center" vertical="top" wrapText="1"/>
    </xf>
    <xf numFmtId="0" fontId="57" fillId="0" borderId="45" xfId="0" applyFont="1" applyBorder="1" applyAlignment="1">
      <alignment horizontal="left" vertical="top" wrapText="1" indent="1"/>
    </xf>
    <xf numFmtId="0" fontId="57" fillId="0" borderId="46" xfId="0" applyFont="1" applyBorder="1" applyAlignment="1">
      <alignment horizontal="left" vertical="top" wrapText="1" indent="1"/>
    </xf>
    <xf numFmtId="0" fontId="15" fillId="6" borderId="7" xfId="6" applyFont="1" applyFill="1" applyBorder="1" applyAlignment="1">
      <alignment horizontal="left" vertical="center" wrapText="1" indent="2"/>
    </xf>
    <xf numFmtId="0" fontId="15" fillId="6" borderId="0" xfId="6" applyFont="1" applyFill="1" applyAlignment="1">
      <alignment horizontal="left" vertical="center" wrapText="1" indent="2"/>
    </xf>
    <xf numFmtId="0" fontId="15" fillId="6" borderId="11" xfId="6" applyFont="1" applyFill="1" applyBorder="1" applyAlignment="1">
      <alignment horizontal="left" vertical="center" wrapText="1" indent="2"/>
    </xf>
    <xf numFmtId="0" fontId="15" fillId="6" borderId="12" xfId="6" applyFont="1" applyFill="1" applyBorder="1" applyAlignment="1">
      <alignment horizontal="left" vertical="center" wrapText="1" indent="2"/>
    </xf>
    <xf numFmtId="0" fontId="15" fillId="0" borderId="18" xfId="6" applyFont="1" applyBorder="1" applyAlignment="1">
      <alignment horizontal="center" vertical="top"/>
    </xf>
    <xf numFmtId="0" fontId="15" fillId="0" borderId="19" xfId="6" applyFont="1" applyBorder="1" applyAlignment="1">
      <alignment horizontal="center" vertical="top"/>
    </xf>
    <xf numFmtId="0" fontId="15" fillId="0" borderId="20" xfId="6" applyFont="1" applyBorder="1" applyAlignment="1">
      <alignment horizontal="center" vertical="top"/>
    </xf>
    <xf numFmtId="0" fontId="31" fillId="3" borderId="0" xfId="6" applyFont="1" applyFill="1" applyAlignment="1">
      <alignment horizontal="left" vertical="center"/>
    </xf>
    <xf numFmtId="0" fontId="17" fillId="6" borderId="4" xfId="6" applyFont="1" applyFill="1" applyBorder="1" applyAlignment="1">
      <alignment horizontal="center" vertical="center"/>
    </xf>
    <xf numFmtId="0" fontId="17" fillId="6" borderId="5" xfId="6" applyFont="1" applyFill="1" applyBorder="1" applyAlignment="1">
      <alignment horizontal="center" vertical="center"/>
    </xf>
    <xf numFmtId="0" fontId="17" fillId="6" borderId="6" xfId="6" applyFont="1" applyFill="1" applyBorder="1" applyAlignment="1">
      <alignment horizontal="center" vertical="center"/>
    </xf>
    <xf numFmtId="0" fontId="17" fillId="6" borderId="7" xfId="6" applyFont="1" applyFill="1" applyBorder="1" applyAlignment="1">
      <alignment horizontal="center" vertical="center"/>
    </xf>
    <xf numFmtId="0" fontId="17" fillId="6" borderId="0" xfId="6" applyFont="1" applyFill="1" applyAlignment="1">
      <alignment horizontal="center" vertical="center"/>
    </xf>
    <xf numFmtId="0" fontId="17" fillId="6" borderId="8" xfId="6" applyFont="1" applyFill="1" applyBorder="1" applyAlignment="1">
      <alignment horizontal="center" vertical="center"/>
    </xf>
    <xf numFmtId="9" fontId="18" fillId="6" borderId="8" xfId="6" applyNumberFormat="1" applyFont="1" applyFill="1" applyBorder="1" applyAlignment="1">
      <alignment horizontal="center" vertical="center"/>
    </xf>
    <xf numFmtId="0" fontId="11" fillId="19" borderId="0" xfId="6" applyFont="1" applyFill="1" applyAlignment="1">
      <alignment horizontal="left" vertical="top"/>
    </xf>
    <xf numFmtId="49" fontId="27" fillId="26" borderId="0" xfId="6" applyNumberFormat="1" applyFont="1" applyFill="1" applyAlignment="1">
      <alignment horizontal="left" vertical="top"/>
    </xf>
    <xf numFmtId="49" fontId="27" fillId="38" borderId="0" xfId="6" applyNumberFormat="1" applyFont="1" applyFill="1" applyAlignment="1">
      <alignment horizontal="center" vertical="top"/>
    </xf>
  </cellXfs>
  <cellStyles count="25">
    <cellStyle name="Calculated" xfId="12" xr:uid="{2D0AC062-9250-4565-801C-8037291FB3FB}"/>
    <cellStyle name="Calculation 2" xfId="8" xr:uid="{07F62ED3-0D36-4E30-BC09-90D991B00626}"/>
    <cellStyle name="Comma" xfId="1" builtinId="3"/>
    <cellStyle name="Comma 2" xfId="9" xr:uid="{3C2F19CB-FFED-4D57-A2E1-DFC46E30F26B}"/>
    <cellStyle name="Data Reference" xfId="11" xr:uid="{76C36F0B-AE1D-49D4-AF6D-BD283A346329}"/>
    <cellStyle name="Hardcoded Value" xfId="14" xr:uid="{A289BCCA-9031-4C2C-BB4D-273A72E94545}"/>
    <cellStyle name="Header1" xfId="15" xr:uid="{492ABA12-55D0-48C0-8C01-247A514AD3A4}"/>
    <cellStyle name="Hyperlink" xfId="2" builtinId="8"/>
    <cellStyle name="Hyperlink 2" xfId="5" xr:uid="{19DE2C35-0DE0-40BA-A08F-29A72FC28F4E}"/>
    <cellStyle name="Hyperlink 3" xfId="7" xr:uid="{B5F1274B-40A1-4DB2-9A6F-D416C62F1C9F}"/>
    <cellStyle name="Input 2" xfId="21" xr:uid="{5CCA4BDD-B266-4E0A-BEB1-71242A52B14C}"/>
    <cellStyle name="Inventory Data" xfId="16" xr:uid="{584E2DA7-343A-456F-9E9E-62D43A99F3D1}"/>
    <cellStyle name="Linked Cell 2" xfId="22" xr:uid="{ABD2C7F2-E644-46E7-8E19-E61AB3652DAE}"/>
    <cellStyle name="Normal" xfId="0" builtinId="0"/>
    <cellStyle name="Normal 2" xfId="4" xr:uid="{427B2366-2546-4388-BD18-30806F591013}"/>
    <cellStyle name="Normal 2 2" xfId="23" xr:uid="{9DE39781-0ECA-49FD-8D4E-DC7ECE44437B}"/>
    <cellStyle name="Normal 2_Emissions-Forecast-Data" xfId="17" xr:uid="{7B36B5F1-D52D-4F9D-BA8F-500875A70C9B}"/>
    <cellStyle name="Normal 3" xfId="6" xr:uid="{1BFEE95D-80F9-4188-BE98-B49732EDE87B}"/>
    <cellStyle name="Normal 3 2" xfId="24" xr:uid="{732D0D14-6D12-4275-9C7A-17DEC19358BE}"/>
    <cellStyle name="Normal 3_Emissions-Forecast-Data" xfId="18" xr:uid="{41F1052B-2252-47DF-9EA7-93804054613A}"/>
    <cellStyle name="Normal 4" xfId="19" xr:uid="{5D4AFED2-A6E0-44A0-A148-7D25CD637771}"/>
    <cellStyle name="Normal 5" xfId="20" xr:uid="{56D15ACE-5D15-43E9-B484-06C5D956F10E}"/>
    <cellStyle name="Output" xfId="3" builtinId="21"/>
    <cellStyle name="Percent 2" xfId="10" xr:uid="{1D55F186-3222-41AD-879D-D406FF00CA8D}"/>
    <cellStyle name="Target Year" xfId="13" xr:uid="{25A233EE-D36B-43F3-A655-0BFC8ED39B9C}"/>
  </cellStyles>
  <dxfs count="76">
    <dxf>
      <numFmt numFmtId="164" formatCode="_(* #,##0_);_(* \(#,##0\);_(* &quot;-&quot;??_);_(@_)"/>
    </dxf>
    <dxf>
      <numFmt numFmtId="0" formatCode="General"/>
    </dxf>
    <dxf>
      <alignment horizontal="general"/>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numFmt numFmtId="164" formatCode="_(* #,##0_);_(* \(#,##0\);_(* &quot;-&quot;??_);_(@_)"/>
    </dxf>
    <dxf>
      <numFmt numFmtId="164" formatCode="_(* #,##0_);_(* \(#,##0\);_(* &quot;-&quot;??_);_(@_)"/>
    </dxf>
    <dxf>
      <numFmt numFmtId="0" formatCode="General"/>
    </dxf>
    <dxf>
      <alignment horizontal="center"/>
    </dxf>
    <dxf>
      <alignment relativeIndent="-1"/>
    </dxf>
    <dxf>
      <alignment relativeIndent="-1"/>
    </dxf>
    <dxf>
      <alignment relativeIndent="-1"/>
    </dxf>
    <dxf>
      <alignment relativeIndent="1"/>
    </dxf>
    <dxf>
      <alignment relativeIndent="1"/>
    </dxf>
    <dxf>
      <alignment relativeIndent="1"/>
    </dxf>
    <dxf>
      <alignment horizontal="general" indent="0"/>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horizontal="lef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alignment horizontal="left" relativeIndent="1"/>
    </dxf>
    <dxf>
      <alignment relativeIndent="-1"/>
    </dxf>
    <dxf>
      <alignment relativeIndent="-1"/>
    </dxf>
    <dxf>
      <alignment relativeIndent="-1"/>
    </dxf>
    <dxf>
      <alignment relativeIndent="1"/>
    </dxf>
    <dxf>
      <alignment relativeIndent="1"/>
    </dxf>
    <dxf>
      <alignment relativeIndent="1"/>
    </dxf>
    <dxf>
      <alignment relativeIndent="-1"/>
    </dxf>
    <dxf>
      <alignment relativeIndent="1"/>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border>
        <left/>
        <right/>
        <top/>
        <bottom/>
        <vertical/>
        <horizontal/>
      </border>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[city-of-spokane-greenhouse-gas-tracker-2025-04-28.xlsx]Community-Emissions-Graph!GHGsummary</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Community Greenhouse Gas Emissions (MT CO₂e)</a:t>
            </a:r>
          </a:p>
        </c:rich>
      </c:tx>
      <c:layout>
        <c:manualLayout>
          <c:xMode val="edge"/>
          <c:yMode val="edge"/>
          <c:x val="0.30133819070566392"/>
          <c:y val="2.9258122839357126E-2"/>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3"/>
          </a:solidFill>
          <a:ln>
            <a:noFill/>
          </a:ln>
          <a:effectLst/>
        </c:spPr>
        <c:marker>
          <c:symbol val="none"/>
        </c:marker>
      </c:pivotFmt>
      <c:pivotFmt>
        <c:idx val="10"/>
        <c:spPr>
          <a:solidFill>
            <a:schemeClr val="accent3"/>
          </a:solidFill>
          <a:ln>
            <a:noFill/>
          </a:ln>
          <a:effectLst/>
        </c:spPr>
        <c:marker>
          <c:symbol val="none"/>
        </c:marker>
      </c:pivotFmt>
      <c:pivotFmt>
        <c:idx val="11"/>
        <c:spPr>
          <a:solidFill>
            <a:schemeClr val="accent3"/>
          </a:solidFill>
          <a:ln>
            <a:noFill/>
          </a:ln>
          <a:effectLst/>
        </c:spPr>
        <c:marker>
          <c:symbol val="none"/>
        </c:marker>
      </c:pivotFmt>
      <c:pivotFmt>
        <c:idx val="12"/>
        <c:spPr>
          <a:solidFill>
            <a:schemeClr val="accent3"/>
          </a:solidFill>
          <a:ln>
            <a:noFill/>
          </a:ln>
          <a:effectLst/>
        </c:spPr>
        <c:marker>
          <c:symbol val="none"/>
        </c:marker>
      </c:pivotFmt>
      <c:pivotFmt>
        <c:idx val="13"/>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'Community-Emissions-Graph'!$E$36:$E$37</c:f>
              <c:strCache>
                <c:ptCount val="1"/>
                <c:pt idx="0">
                  <c:v>2016</c:v>
                </c:pt>
              </c:strCache>
            </c:strRef>
          </c:tx>
          <c:spPr>
            <a:solidFill>
              <a:schemeClr val="accent3">
                <a:tint val="48000"/>
              </a:schemeClr>
            </a:solidFill>
            <a:ln>
              <a:noFill/>
            </a:ln>
            <a:effectLst/>
          </c:spPr>
          <c:invertIfNegative val="0"/>
          <c:cat>
            <c:multiLvlStrRef>
              <c:f>'Community-Emissions-Graph'!$D$38:$D$51</c:f>
              <c:multiLvlStrCache>
                <c:ptCount val="10"/>
                <c:lvl>
                  <c:pt idx="0">
                    <c:v>Electricity</c:v>
                  </c:pt>
                  <c:pt idx="1">
                    <c:v>Natural Gas</c:v>
                  </c:pt>
                  <c:pt idx="2">
                    <c:v>Other Fuels</c:v>
                  </c:pt>
                  <c:pt idx="3">
                    <c:v>Solid Waste</c:v>
                  </c:pt>
                  <c:pt idx="4">
                    <c:v>Wastewater </c:v>
                  </c:pt>
                  <c:pt idx="5">
                    <c:v>Refrigerants</c:v>
                  </c:pt>
                  <c:pt idx="6">
                    <c:v>Aviation</c:v>
                  </c:pt>
                  <c:pt idx="7">
                    <c:v>Off-road</c:v>
                  </c:pt>
                  <c:pt idx="8">
                    <c:v>On-road vehicles</c:v>
                  </c:pt>
                  <c:pt idx="9">
                    <c:v>Rail</c:v>
                  </c:pt>
                </c:lvl>
                <c:lvl>
                  <c:pt idx="0">
                    <c:v>Energy</c:v>
                  </c:pt>
                  <c:pt idx="3">
                    <c:v>Other</c:v>
                  </c:pt>
                  <c:pt idx="6">
                    <c:v>Transportation</c:v>
                  </c:pt>
                </c:lvl>
              </c:multiLvlStrCache>
            </c:multiLvlStrRef>
          </c:cat>
          <c:val>
            <c:numRef>
              <c:f>'Community-Emissions-Graph'!$E$38:$E$51</c:f>
              <c:numCache>
                <c:formatCode>_(* #,##0_);_(* \(#,##0\);_(* "-"??_);_(@_)</c:formatCode>
                <c:ptCount val="10"/>
                <c:pt idx="0">
                  <c:v>615247.68185633468</c:v>
                </c:pt>
                <c:pt idx="1">
                  <c:v>386429.88715080789</c:v>
                </c:pt>
                <c:pt idx="2">
                  <c:v>15597.256520820001</c:v>
                </c:pt>
                <c:pt idx="3">
                  <c:v>117501.78889000001</c:v>
                </c:pt>
                <c:pt idx="4">
                  <c:v>3073.7822466141679</c:v>
                </c:pt>
                <c:pt idx="5">
                  <c:v>111973</c:v>
                </c:pt>
                <c:pt idx="6">
                  <c:v>152237.07386696999</c:v>
                </c:pt>
                <c:pt idx="7">
                  <c:v>91734.32</c:v>
                </c:pt>
                <c:pt idx="8">
                  <c:v>678920.73609200178</c:v>
                </c:pt>
                <c:pt idx="9">
                  <c:v>191.91813031300003</c:v>
                </c:pt>
              </c:numCache>
            </c:numRef>
          </c:val>
          <c:extLst>
            <c:ext xmlns:c16="http://schemas.microsoft.com/office/drawing/2014/chart" uri="{C3380CC4-5D6E-409C-BE32-E72D297353CC}">
              <c16:uniqueId val="{00000000-316F-4FF9-9AD6-B91846F2349F}"/>
            </c:ext>
          </c:extLst>
        </c:ser>
        <c:ser>
          <c:idx val="1"/>
          <c:order val="1"/>
          <c:tx>
            <c:strRef>
              <c:f>'Community-Emissions-Graph'!$F$36:$F$37</c:f>
              <c:strCache>
                <c:ptCount val="1"/>
                <c:pt idx="0">
                  <c:v>2017</c:v>
                </c:pt>
              </c:strCache>
            </c:strRef>
          </c:tx>
          <c:spPr>
            <a:solidFill>
              <a:schemeClr val="accent3">
                <a:tint val="65000"/>
              </a:schemeClr>
            </a:solidFill>
            <a:ln>
              <a:noFill/>
            </a:ln>
            <a:effectLst/>
          </c:spPr>
          <c:invertIfNegative val="0"/>
          <c:cat>
            <c:multiLvlStrRef>
              <c:f>'Community-Emissions-Graph'!$D$38:$D$51</c:f>
              <c:multiLvlStrCache>
                <c:ptCount val="10"/>
                <c:lvl>
                  <c:pt idx="0">
                    <c:v>Electricity</c:v>
                  </c:pt>
                  <c:pt idx="1">
                    <c:v>Natural Gas</c:v>
                  </c:pt>
                  <c:pt idx="2">
                    <c:v>Other Fuels</c:v>
                  </c:pt>
                  <c:pt idx="3">
                    <c:v>Solid Waste</c:v>
                  </c:pt>
                  <c:pt idx="4">
                    <c:v>Wastewater </c:v>
                  </c:pt>
                  <c:pt idx="5">
                    <c:v>Refrigerants</c:v>
                  </c:pt>
                  <c:pt idx="6">
                    <c:v>Aviation</c:v>
                  </c:pt>
                  <c:pt idx="7">
                    <c:v>Off-road</c:v>
                  </c:pt>
                  <c:pt idx="8">
                    <c:v>On-road vehicles</c:v>
                  </c:pt>
                  <c:pt idx="9">
                    <c:v>Rail</c:v>
                  </c:pt>
                </c:lvl>
                <c:lvl>
                  <c:pt idx="0">
                    <c:v>Energy</c:v>
                  </c:pt>
                  <c:pt idx="3">
                    <c:v>Other</c:v>
                  </c:pt>
                  <c:pt idx="6">
                    <c:v>Transportation</c:v>
                  </c:pt>
                </c:lvl>
              </c:multiLvlStrCache>
            </c:multiLvlStrRef>
          </c:cat>
          <c:val>
            <c:numRef>
              <c:f>'Community-Emissions-Graph'!$F$38:$F$51</c:f>
              <c:numCache>
                <c:formatCode>_(* #,##0_);_(* \(#,##0\);_(* "-"??_);_(@_)</c:formatCode>
                <c:ptCount val="10"/>
                <c:pt idx="0">
                  <c:v>574962.00140094373</c:v>
                </c:pt>
                <c:pt idx="1">
                  <c:v>472594.82041264995</c:v>
                </c:pt>
                <c:pt idx="2">
                  <c:v>19083.026535540001</c:v>
                </c:pt>
                <c:pt idx="3">
                  <c:v>108929.025555</c:v>
                </c:pt>
                <c:pt idx="4">
                  <c:v>3333.3613210856715</c:v>
                </c:pt>
                <c:pt idx="5">
                  <c:v>115518</c:v>
                </c:pt>
                <c:pt idx="6">
                  <c:v>171014.00137474001</c:v>
                </c:pt>
                <c:pt idx="7">
                  <c:v>93372.91</c:v>
                </c:pt>
                <c:pt idx="8">
                  <c:v>676365.91884813993</c:v>
                </c:pt>
                <c:pt idx="9">
                  <c:v>165.95780739</c:v>
                </c:pt>
              </c:numCache>
            </c:numRef>
          </c:val>
          <c:extLst>
            <c:ext xmlns:c16="http://schemas.microsoft.com/office/drawing/2014/chart" uri="{C3380CC4-5D6E-409C-BE32-E72D297353CC}">
              <c16:uniqueId val="{00000001-316F-4FF9-9AD6-B91846F2349F}"/>
            </c:ext>
          </c:extLst>
        </c:ser>
        <c:ser>
          <c:idx val="2"/>
          <c:order val="2"/>
          <c:tx>
            <c:strRef>
              <c:f>'Community-Emissions-Graph'!$G$36:$G$37</c:f>
              <c:strCache>
                <c:ptCount val="1"/>
                <c:pt idx="0">
                  <c:v>2018</c:v>
                </c:pt>
              </c:strCache>
            </c:strRef>
          </c:tx>
          <c:spPr>
            <a:solidFill>
              <a:schemeClr val="accent3">
                <a:tint val="83000"/>
              </a:schemeClr>
            </a:solidFill>
            <a:ln>
              <a:noFill/>
            </a:ln>
            <a:effectLst/>
          </c:spPr>
          <c:invertIfNegative val="0"/>
          <c:cat>
            <c:multiLvlStrRef>
              <c:f>'Community-Emissions-Graph'!$D$38:$D$51</c:f>
              <c:multiLvlStrCache>
                <c:ptCount val="10"/>
                <c:lvl>
                  <c:pt idx="0">
                    <c:v>Electricity</c:v>
                  </c:pt>
                  <c:pt idx="1">
                    <c:v>Natural Gas</c:v>
                  </c:pt>
                  <c:pt idx="2">
                    <c:v>Other Fuels</c:v>
                  </c:pt>
                  <c:pt idx="3">
                    <c:v>Solid Waste</c:v>
                  </c:pt>
                  <c:pt idx="4">
                    <c:v>Wastewater </c:v>
                  </c:pt>
                  <c:pt idx="5">
                    <c:v>Refrigerants</c:v>
                  </c:pt>
                  <c:pt idx="6">
                    <c:v>Aviation</c:v>
                  </c:pt>
                  <c:pt idx="7">
                    <c:v>Off-road</c:v>
                  </c:pt>
                  <c:pt idx="8">
                    <c:v>On-road vehicles</c:v>
                  </c:pt>
                  <c:pt idx="9">
                    <c:v>Rail</c:v>
                  </c:pt>
                </c:lvl>
                <c:lvl>
                  <c:pt idx="0">
                    <c:v>Energy</c:v>
                  </c:pt>
                  <c:pt idx="3">
                    <c:v>Other</c:v>
                  </c:pt>
                  <c:pt idx="6">
                    <c:v>Transportation</c:v>
                  </c:pt>
                </c:lvl>
              </c:multiLvlStrCache>
            </c:multiLvlStrRef>
          </c:cat>
          <c:val>
            <c:numRef>
              <c:f>'Community-Emissions-Graph'!$G$38:$G$51</c:f>
              <c:numCache>
                <c:formatCode>_(* #,##0_);_(* \(#,##0\);_(* "-"??_);_(@_)</c:formatCode>
                <c:ptCount val="10"/>
                <c:pt idx="0">
                  <c:v>591974.16805561865</c:v>
                </c:pt>
                <c:pt idx="1">
                  <c:v>392711.33622189867</c:v>
                </c:pt>
                <c:pt idx="2">
                  <c:v>17013.667414939999</c:v>
                </c:pt>
                <c:pt idx="3">
                  <c:v>110702.52982</c:v>
                </c:pt>
                <c:pt idx="4">
                  <c:v>3120.9934618966108</c:v>
                </c:pt>
                <c:pt idx="5">
                  <c:v>116782</c:v>
                </c:pt>
                <c:pt idx="6">
                  <c:v>203309.34775379</c:v>
                </c:pt>
                <c:pt idx="7">
                  <c:v>94867.49</c:v>
                </c:pt>
                <c:pt idx="8">
                  <c:v>684837.02434063994</c:v>
                </c:pt>
                <c:pt idx="9">
                  <c:v>164.34815962000005</c:v>
                </c:pt>
              </c:numCache>
            </c:numRef>
          </c:val>
          <c:extLst>
            <c:ext xmlns:c16="http://schemas.microsoft.com/office/drawing/2014/chart" uri="{C3380CC4-5D6E-409C-BE32-E72D297353CC}">
              <c16:uniqueId val="{00000002-316F-4FF9-9AD6-B91846F2349F}"/>
            </c:ext>
          </c:extLst>
        </c:ser>
        <c:ser>
          <c:idx val="3"/>
          <c:order val="3"/>
          <c:tx>
            <c:strRef>
              <c:f>'Community-Emissions-Graph'!$H$36:$H$37</c:f>
              <c:strCache>
                <c:ptCount val="1"/>
                <c:pt idx="0">
                  <c:v>2019</c:v>
                </c:pt>
              </c:strCache>
            </c:strRef>
          </c:tx>
          <c:spPr>
            <a:solidFill>
              <a:schemeClr val="accent3"/>
            </a:solidFill>
            <a:ln>
              <a:noFill/>
            </a:ln>
            <a:effectLst/>
          </c:spPr>
          <c:invertIfNegative val="0"/>
          <c:cat>
            <c:multiLvlStrRef>
              <c:f>'Community-Emissions-Graph'!$D$38:$D$51</c:f>
              <c:multiLvlStrCache>
                <c:ptCount val="10"/>
                <c:lvl>
                  <c:pt idx="0">
                    <c:v>Electricity</c:v>
                  </c:pt>
                  <c:pt idx="1">
                    <c:v>Natural Gas</c:v>
                  </c:pt>
                  <c:pt idx="2">
                    <c:v>Other Fuels</c:v>
                  </c:pt>
                  <c:pt idx="3">
                    <c:v>Solid Waste</c:v>
                  </c:pt>
                  <c:pt idx="4">
                    <c:v>Wastewater </c:v>
                  </c:pt>
                  <c:pt idx="5">
                    <c:v>Refrigerants</c:v>
                  </c:pt>
                  <c:pt idx="6">
                    <c:v>Aviation</c:v>
                  </c:pt>
                  <c:pt idx="7">
                    <c:v>Off-road</c:v>
                  </c:pt>
                  <c:pt idx="8">
                    <c:v>On-road vehicles</c:v>
                  </c:pt>
                  <c:pt idx="9">
                    <c:v>Rail</c:v>
                  </c:pt>
                </c:lvl>
                <c:lvl>
                  <c:pt idx="0">
                    <c:v>Energy</c:v>
                  </c:pt>
                  <c:pt idx="3">
                    <c:v>Other</c:v>
                  </c:pt>
                  <c:pt idx="6">
                    <c:v>Transportation</c:v>
                  </c:pt>
                </c:lvl>
              </c:multiLvlStrCache>
            </c:multiLvlStrRef>
          </c:cat>
          <c:val>
            <c:numRef>
              <c:f>'Community-Emissions-Graph'!$H$38:$H$51</c:f>
              <c:numCache>
                <c:formatCode>_(* #,##0_);_(* \(#,##0\);_(* "-"??_);_(@_)</c:formatCode>
                <c:ptCount val="10"/>
                <c:pt idx="0">
                  <c:v>595673.21068914095</c:v>
                </c:pt>
                <c:pt idx="1">
                  <c:v>432218.79861709697</c:v>
                </c:pt>
                <c:pt idx="2">
                  <c:v>13430.586365640002</c:v>
                </c:pt>
                <c:pt idx="3">
                  <c:v>116084.42809999999</c:v>
                </c:pt>
                <c:pt idx="4">
                  <c:v>2490.470777744069</c:v>
                </c:pt>
                <c:pt idx="5">
                  <c:v>120812</c:v>
                </c:pt>
                <c:pt idx="6">
                  <c:v>197022.25369999997</c:v>
                </c:pt>
                <c:pt idx="7">
                  <c:v>95535.97</c:v>
                </c:pt>
                <c:pt idx="8">
                  <c:v>688471.43382467947</c:v>
                </c:pt>
                <c:pt idx="9">
                  <c:v>165.26472742000004</c:v>
                </c:pt>
              </c:numCache>
            </c:numRef>
          </c:val>
          <c:extLst>
            <c:ext xmlns:c16="http://schemas.microsoft.com/office/drawing/2014/chart" uri="{C3380CC4-5D6E-409C-BE32-E72D297353CC}">
              <c16:uniqueId val="{00000003-316F-4FF9-9AD6-B91846F2349F}"/>
            </c:ext>
          </c:extLst>
        </c:ser>
        <c:ser>
          <c:idx val="4"/>
          <c:order val="4"/>
          <c:tx>
            <c:strRef>
              <c:f>'Community-Emissions-Graph'!$I$36:$I$37</c:f>
              <c:strCache>
                <c:ptCount val="1"/>
                <c:pt idx="0">
                  <c:v>2020</c:v>
                </c:pt>
              </c:strCache>
            </c:strRef>
          </c:tx>
          <c:spPr>
            <a:solidFill>
              <a:schemeClr val="accent3">
                <a:shade val="82000"/>
              </a:schemeClr>
            </a:solidFill>
            <a:ln>
              <a:noFill/>
            </a:ln>
            <a:effectLst/>
          </c:spPr>
          <c:invertIfNegative val="0"/>
          <c:cat>
            <c:multiLvlStrRef>
              <c:f>'Community-Emissions-Graph'!$D$38:$D$51</c:f>
              <c:multiLvlStrCache>
                <c:ptCount val="10"/>
                <c:lvl>
                  <c:pt idx="0">
                    <c:v>Electricity</c:v>
                  </c:pt>
                  <c:pt idx="1">
                    <c:v>Natural Gas</c:v>
                  </c:pt>
                  <c:pt idx="2">
                    <c:v>Other Fuels</c:v>
                  </c:pt>
                  <c:pt idx="3">
                    <c:v>Solid Waste</c:v>
                  </c:pt>
                  <c:pt idx="4">
                    <c:v>Wastewater </c:v>
                  </c:pt>
                  <c:pt idx="5">
                    <c:v>Refrigerants</c:v>
                  </c:pt>
                  <c:pt idx="6">
                    <c:v>Aviation</c:v>
                  </c:pt>
                  <c:pt idx="7">
                    <c:v>Off-road</c:v>
                  </c:pt>
                  <c:pt idx="8">
                    <c:v>On-road vehicles</c:v>
                  </c:pt>
                  <c:pt idx="9">
                    <c:v>Rail</c:v>
                  </c:pt>
                </c:lvl>
                <c:lvl>
                  <c:pt idx="0">
                    <c:v>Energy</c:v>
                  </c:pt>
                  <c:pt idx="3">
                    <c:v>Other</c:v>
                  </c:pt>
                  <c:pt idx="6">
                    <c:v>Transportation</c:v>
                  </c:pt>
                </c:lvl>
              </c:multiLvlStrCache>
            </c:multiLvlStrRef>
          </c:cat>
          <c:val>
            <c:numRef>
              <c:f>'Community-Emissions-Graph'!$I$38:$I$51</c:f>
              <c:numCache>
                <c:formatCode>_(* #,##0_);_(* \(#,##0\);_(* "-"??_);_(@_)</c:formatCode>
                <c:ptCount val="10"/>
                <c:pt idx="0">
                  <c:v>514051.2925976892</c:v>
                </c:pt>
                <c:pt idx="1">
                  <c:v>446820.88301397028</c:v>
                </c:pt>
                <c:pt idx="2">
                  <c:v>14684.2015474616</c:v>
                </c:pt>
                <c:pt idx="3">
                  <c:v>108833.52748799999</c:v>
                </c:pt>
                <c:pt idx="4">
                  <c:v>2182.9723697115242</c:v>
                </c:pt>
                <c:pt idx="5">
                  <c:v>117627.93</c:v>
                </c:pt>
                <c:pt idx="6">
                  <c:v>133016.18481999999</c:v>
                </c:pt>
                <c:pt idx="7">
                  <c:v>96276.67</c:v>
                </c:pt>
                <c:pt idx="8">
                  <c:v>607052.65414104681</c:v>
                </c:pt>
                <c:pt idx="9">
                  <c:v>161.88790515999997</c:v>
                </c:pt>
              </c:numCache>
            </c:numRef>
          </c:val>
          <c:extLst>
            <c:ext xmlns:c16="http://schemas.microsoft.com/office/drawing/2014/chart" uri="{C3380CC4-5D6E-409C-BE32-E72D297353CC}">
              <c16:uniqueId val="{00000000-4780-4C7D-9811-67C8A1D9AD1A}"/>
            </c:ext>
          </c:extLst>
        </c:ser>
        <c:ser>
          <c:idx val="5"/>
          <c:order val="5"/>
          <c:tx>
            <c:strRef>
              <c:f>'Community-Emissions-Graph'!$J$36:$J$37</c:f>
              <c:strCache>
                <c:ptCount val="1"/>
                <c:pt idx="0">
                  <c:v>2021</c:v>
                </c:pt>
              </c:strCache>
            </c:strRef>
          </c:tx>
          <c:spPr>
            <a:solidFill>
              <a:schemeClr val="accent3">
                <a:shade val="65000"/>
              </a:schemeClr>
            </a:solidFill>
            <a:ln>
              <a:noFill/>
            </a:ln>
            <a:effectLst/>
          </c:spPr>
          <c:invertIfNegative val="0"/>
          <c:cat>
            <c:multiLvlStrRef>
              <c:f>'Community-Emissions-Graph'!$D$38:$D$51</c:f>
              <c:multiLvlStrCache>
                <c:ptCount val="10"/>
                <c:lvl>
                  <c:pt idx="0">
                    <c:v>Electricity</c:v>
                  </c:pt>
                  <c:pt idx="1">
                    <c:v>Natural Gas</c:v>
                  </c:pt>
                  <c:pt idx="2">
                    <c:v>Other Fuels</c:v>
                  </c:pt>
                  <c:pt idx="3">
                    <c:v>Solid Waste</c:v>
                  </c:pt>
                  <c:pt idx="4">
                    <c:v>Wastewater </c:v>
                  </c:pt>
                  <c:pt idx="5">
                    <c:v>Refrigerants</c:v>
                  </c:pt>
                  <c:pt idx="6">
                    <c:v>Aviation</c:v>
                  </c:pt>
                  <c:pt idx="7">
                    <c:v>Off-road</c:v>
                  </c:pt>
                  <c:pt idx="8">
                    <c:v>On-road vehicles</c:v>
                  </c:pt>
                  <c:pt idx="9">
                    <c:v>Rail</c:v>
                  </c:pt>
                </c:lvl>
                <c:lvl>
                  <c:pt idx="0">
                    <c:v>Energy</c:v>
                  </c:pt>
                  <c:pt idx="3">
                    <c:v>Other</c:v>
                  </c:pt>
                  <c:pt idx="6">
                    <c:v>Transportation</c:v>
                  </c:pt>
                </c:lvl>
              </c:multiLvlStrCache>
            </c:multiLvlStrRef>
          </c:cat>
          <c:val>
            <c:numRef>
              <c:f>'Community-Emissions-Graph'!$J$38:$J$51</c:f>
              <c:numCache>
                <c:formatCode>_(* #,##0_);_(* \(#,##0\);_(* "-"??_);_(@_)</c:formatCode>
                <c:ptCount val="10"/>
                <c:pt idx="0">
                  <c:v>543066.67822508398</c:v>
                </c:pt>
                <c:pt idx="1">
                  <c:v>446683.05459516798</c:v>
                </c:pt>
                <c:pt idx="2">
                  <c:v>15863.217911707998</c:v>
                </c:pt>
                <c:pt idx="3">
                  <c:v>115743.28839099999</c:v>
                </c:pt>
                <c:pt idx="4">
                  <c:v>2235.5665986224813</c:v>
                </c:pt>
                <c:pt idx="5">
                  <c:v>122282.56</c:v>
                </c:pt>
                <c:pt idx="6">
                  <c:v>206517.5641742</c:v>
                </c:pt>
                <c:pt idx="7">
                  <c:v>96763.606</c:v>
                </c:pt>
                <c:pt idx="8">
                  <c:v>646395.27967706998</c:v>
                </c:pt>
                <c:pt idx="9">
                  <c:v>109.15817190000001</c:v>
                </c:pt>
              </c:numCache>
            </c:numRef>
          </c:val>
          <c:extLst>
            <c:ext xmlns:c16="http://schemas.microsoft.com/office/drawing/2014/chart" uri="{C3380CC4-5D6E-409C-BE32-E72D297353CC}">
              <c16:uniqueId val="{00000001-4780-4C7D-9811-67C8A1D9AD1A}"/>
            </c:ext>
          </c:extLst>
        </c:ser>
        <c:ser>
          <c:idx val="6"/>
          <c:order val="6"/>
          <c:tx>
            <c:strRef>
              <c:f>'Community-Emissions-Graph'!$K$36:$K$37</c:f>
              <c:strCache>
                <c:ptCount val="1"/>
                <c:pt idx="0">
                  <c:v>2022</c:v>
                </c:pt>
              </c:strCache>
            </c:strRef>
          </c:tx>
          <c:spPr>
            <a:solidFill>
              <a:schemeClr val="accent3">
                <a:shade val="47000"/>
              </a:schemeClr>
            </a:solidFill>
            <a:ln>
              <a:noFill/>
            </a:ln>
            <a:effectLst/>
          </c:spPr>
          <c:invertIfNegative val="0"/>
          <c:cat>
            <c:multiLvlStrRef>
              <c:f>'Community-Emissions-Graph'!$D$38:$D$51</c:f>
              <c:multiLvlStrCache>
                <c:ptCount val="10"/>
                <c:lvl>
                  <c:pt idx="0">
                    <c:v>Electricity</c:v>
                  </c:pt>
                  <c:pt idx="1">
                    <c:v>Natural Gas</c:v>
                  </c:pt>
                  <c:pt idx="2">
                    <c:v>Other Fuels</c:v>
                  </c:pt>
                  <c:pt idx="3">
                    <c:v>Solid Waste</c:v>
                  </c:pt>
                  <c:pt idx="4">
                    <c:v>Wastewater </c:v>
                  </c:pt>
                  <c:pt idx="5">
                    <c:v>Refrigerants</c:v>
                  </c:pt>
                  <c:pt idx="6">
                    <c:v>Aviation</c:v>
                  </c:pt>
                  <c:pt idx="7">
                    <c:v>Off-road</c:v>
                  </c:pt>
                  <c:pt idx="8">
                    <c:v>On-road vehicles</c:v>
                  </c:pt>
                  <c:pt idx="9">
                    <c:v>Rail</c:v>
                  </c:pt>
                </c:lvl>
                <c:lvl>
                  <c:pt idx="0">
                    <c:v>Energy</c:v>
                  </c:pt>
                  <c:pt idx="3">
                    <c:v>Other</c:v>
                  </c:pt>
                  <c:pt idx="6">
                    <c:v>Transportation</c:v>
                  </c:pt>
                </c:lvl>
              </c:multiLvlStrCache>
            </c:multiLvlStrRef>
          </c:cat>
          <c:val>
            <c:numRef>
              <c:f>'Community-Emissions-Graph'!$K$38:$K$51</c:f>
              <c:numCache>
                <c:formatCode>_(* #,##0_);_(* \(#,##0\);_(* "-"??_);_(@_)</c:formatCode>
                <c:ptCount val="10"/>
                <c:pt idx="0">
                  <c:v>575957.23251280899</c:v>
                </c:pt>
                <c:pt idx="1">
                  <c:v>501998.97886245541</c:v>
                </c:pt>
                <c:pt idx="2">
                  <c:v>16043.5421266704</c:v>
                </c:pt>
                <c:pt idx="3">
                  <c:v>115455.471105</c:v>
                </c:pt>
                <c:pt idx="4">
                  <c:v>2340.5025774786291</c:v>
                </c:pt>
                <c:pt idx="5">
                  <c:v>126649.09</c:v>
                </c:pt>
                <c:pt idx="6">
                  <c:v>206517.5641742</c:v>
                </c:pt>
                <c:pt idx="7">
                  <c:v>96972.686000000002</c:v>
                </c:pt>
                <c:pt idx="8">
                  <c:v>641379.14412308286</c:v>
                </c:pt>
                <c:pt idx="9">
                  <c:v>142.2919785</c:v>
                </c:pt>
              </c:numCache>
            </c:numRef>
          </c:val>
          <c:extLst>
            <c:ext xmlns:c16="http://schemas.microsoft.com/office/drawing/2014/chart" uri="{C3380CC4-5D6E-409C-BE32-E72D297353CC}">
              <c16:uniqueId val="{00000002-4780-4C7D-9811-67C8A1D9AD1A}"/>
            </c:ext>
          </c:extLst>
        </c:ser>
        <c:dLbls>
          <c:showLegendKey val="0"/>
          <c:showVal val="0"/>
          <c:showCatName val="0"/>
          <c:showSerName val="0"/>
          <c:showPercent val="0"/>
          <c:showBubbleSize val="0"/>
        </c:dLbls>
        <c:gapWidth val="219"/>
        <c:overlap val="-27"/>
        <c:axId val="444116815"/>
        <c:axId val="431748207"/>
      </c:barChart>
      <c:catAx>
        <c:axId val="444116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1748207"/>
        <c:crosses val="autoZero"/>
        <c:auto val="1"/>
        <c:lblAlgn val="ctr"/>
        <c:lblOffset val="100"/>
        <c:noMultiLvlLbl val="0"/>
      </c:catAx>
      <c:valAx>
        <c:axId val="43174820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1168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[city-of-spokane-greenhouse-gas-tracker-2025-04-28.xlsx]Government-Emissions-Graph!GHGsummaryLGO</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Local Government Operations Greenhouse Gas Emissions (MT CO₂e)</a:t>
            </a:r>
          </a:p>
        </c:rich>
      </c:tx>
      <c:layout>
        <c:manualLayout>
          <c:xMode val="edge"/>
          <c:yMode val="edge"/>
          <c:x val="0.29504639819408096"/>
          <c:y val="1.6443368144896827E-2"/>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'Government-Emissions-Graph'!$E$36:$E$37</c:f>
              <c:strCache>
                <c:ptCount val="1"/>
                <c:pt idx="0">
                  <c:v>2016</c:v>
                </c:pt>
              </c:strCache>
            </c:strRef>
          </c:tx>
          <c:spPr>
            <a:solidFill>
              <a:schemeClr val="accent1">
                <a:tint val="48000"/>
              </a:schemeClr>
            </a:solidFill>
            <a:ln>
              <a:noFill/>
            </a:ln>
            <a:effectLst/>
          </c:spPr>
          <c:invertIfNegative val="0"/>
          <c:cat>
            <c:strRef>
              <c:f>'Government-Emissions-Graph'!$D$38:$D$46</c:f>
              <c:strCache>
                <c:ptCount val="8"/>
                <c:pt idx="0">
                  <c:v>Solid Waste Operations</c:v>
                </c:pt>
                <c:pt idx="1">
                  <c:v>Vehicles &amp; Equipment</c:v>
                </c:pt>
                <c:pt idx="2">
                  <c:v>Wastewater Operations</c:v>
                </c:pt>
                <c:pt idx="3">
                  <c:v>Water Systems</c:v>
                </c:pt>
                <c:pt idx="4">
                  <c:v>Streetlights &amp; Traffic Signals</c:v>
                </c:pt>
                <c:pt idx="5">
                  <c:v>Buildings &amp; Facilities</c:v>
                </c:pt>
                <c:pt idx="6">
                  <c:v>Employee Commute</c:v>
                </c:pt>
                <c:pt idx="7">
                  <c:v>Refrigerants</c:v>
                </c:pt>
              </c:strCache>
            </c:strRef>
          </c:cat>
          <c:val>
            <c:numRef>
              <c:f>'Government-Emissions-Graph'!$E$38:$E$46</c:f>
              <c:numCache>
                <c:formatCode>_(* #,##0_);_(* \(#,##0\);_(* "-"??_);_(@_)</c:formatCode>
                <c:ptCount val="8"/>
                <c:pt idx="0">
                  <c:v>110091.76731965001</c:v>
                </c:pt>
                <c:pt idx="1">
                  <c:v>11721</c:v>
                </c:pt>
                <c:pt idx="2">
                  <c:v>9232</c:v>
                </c:pt>
                <c:pt idx="3">
                  <c:v>7065</c:v>
                </c:pt>
                <c:pt idx="4">
                  <c:v>2513.4727349999998</c:v>
                </c:pt>
                <c:pt idx="5">
                  <c:v>7228</c:v>
                </c:pt>
                <c:pt idx="6">
                  <c:v>2396</c:v>
                </c:pt>
                <c:pt idx="7">
                  <c:v>88.450699999999998</c:v>
                </c:pt>
              </c:numCache>
            </c:numRef>
          </c:val>
          <c:extLst>
            <c:ext xmlns:c16="http://schemas.microsoft.com/office/drawing/2014/chart" uri="{C3380CC4-5D6E-409C-BE32-E72D297353CC}">
              <c16:uniqueId val="{00000000-98A8-4057-93E3-A99B82EE0EA1}"/>
            </c:ext>
          </c:extLst>
        </c:ser>
        <c:ser>
          <c:idx val="1"/>
          <c:order val="1"/>
          <c:tx>
            <c:strRef>
              <c:f>'Government-Emissions-Graph'!$F$36:$F$37</c:f>
              <c:strCache>
                <c:ptCount val="1"/>
                <c:pt idx="0">
                  <c:v>2017</c:v>
                </c:pt>
              </c:strCache>
            </c:strRef>
          </c:tx>
          <c:spPr>
            <a:solidFill>
              <a:schemeClr val="accent1">
                <a:tint val="65000"/>
              </a:schemeClr>
            </a:solidFill>
            <a:ln>
              <a:noFill/>
            </a:ln>
            <a:effectLst/>
          </c:spPr>
          <c:invertIfNegative val="0"/>
          <c:cat>
            <c:strRef>
              <c:f>'Government-Emissions-Graph'!$D$38:$D$46</c:f>
              <c:strCache>
                <c:ptCount val="8"/>
                <c:pt idx="0">
                  <c:v>Solid Waste Operations</c:v>
                </c:pt>
                <c:pt idx="1">
                  <c:v>Vehicles &amp; Equipment</c:v>
                </c:pt>
                <c:pt idx="2">
                  <c:v>Wastewater Operations</c:v>
                </c:pt>
                <c:pt idx="3">
                  <c:v>Water Systems</c:v>
                </c:pt>
                <c:pt idx="4">
                  <c:v>Streetlights &amp; Traffic Signals</c:v>
                </c:pt>
                <c:pt idx="5">
                  <c:v>Buildings &amp; Facilities</c:v>
                </c:pt>
                <c:pt idx="6">
                  <c:v>Employee Commute</c:v>
                </c:pt>
                <c:pt idx="7">
                  <c:v>Refrigerants</c:v>
                </c:pt>
              </c:strCache>
            </c:strRef>
          </c:cat>
          <c:val>
            <c:numRef>
              <c:f>'Government-Emissions-Graph'!$F$38:$F$46</c:f>
              <c:numCache>
                <c:formatCode>_(* #,##0_);_(* \(#,##0\);_(* "-"??_);_(@_)</c:formatCode>
                <c:ptCount val="8"/>
                <c:pt idx="0">
                  <c:v>101734</c:v>
                </c:pt>
                <c:pt idx="1">
                  <c:v>12331</c:v>
                </c:pt>
                <c:pt idx="2">
                  <c:v>8865</c:v>
                </c:pt>
                <c:pt idx="3">
                  <c:v>6903</c:v>
                </c:pt>
                <c:pt idx="4">
                  <c:v>1979</c:v>
                </c:pt>
                <c:pt idx="5">
                  <c:v>6614</c:v>
                </c:pt>
                <c:pt idx="6">
                  <c:v>2622</c:v>
                </c:pt>
                <c:pt idx="7">
                  <c:v>94</c:v>
                </c:pt>
              </c:numCache>
            </c:numRef>
          </c:val>
          <c:extLst>
            <c:ext xmlns:c16="http://schemas.microsoft.com/office/drawing/2014/chart" uri="{C3380CC4-5D6E-409C-BE32-E72D297353CC}">
              <c16:uniqueId val="{00000001-98A8-4057-93E3-A99B82EE0EA1}"/>
            </c:ext>
          </c:extLst>
        </c:ser>
        <c:ser>
          <c:idx val="2"/>
          <c:order val="2"/>
          <c:tx>
            <c:strRef>
              <c:f>'Government-Emissions-Graph'!$G$36:$G$37</c:f>
              <c:strCache>
                <c:ptCount val="1"/>
                <c:pt idx="0">
                  <c:v>2018</c:v>
                </c:pt>
              </c:strCache>
            </c:strRef>
          </c:tx>
          <c:spPr>
            <a:solidFill>
              <a:schemeClr val="accent1">
                <a:tint val="83000"/>
              </a:schemeClr>
            </a:solidFill>
            <a:ln>
              <a:noFill/>
            </a:ln>
            <a:effectLst/>
          </c:spPr>
          <c:invertIfNegative val="0"/>
          <c:cat>
            <c:strRef>
              <c:f>'Government-Emissions-Graph'!$D$38:$D$46</c:f>
              <c:strCache>
                <c:ptCount val="8"/>
                <c:pt idx="0">
                  <c:v>Solid Waste Operations</c:v>
                </c:pt>
                <c:pt idx="1">
                  <c:v>Vehicles &amp; Equipment</c:v>
                </c:pt>
                <c:pt idx="2">
                  <c:v>Wastewater Operations</c:v>
                </c:pt>
                <c:pt idx="3">
                  <c:v>Water Systems</c:v>
                </c:pt>
                <c:pt idx="4">
                  <c:v>Streetlights &amp; Traffic Signals</c:v>
                </c:pt>
                <c:pt idx="5">
                  <c:v>Buildings &amp; Facilities</c:v>
                </c:pt>
                <c:pt idx="6">
                  <c:v>Employee Commute</c:v>
                </c:pt>
                <c:pt idx="7">
                  <c:v>Refrigerants</c:v>
                </c:pt>
              </c:strCache>
            </c:strRef>
          </c:cat>
          <c:val>
            <c:numRef>
              <c:f>'Government-Emissions-Graph'!$G$38:$G$46</c:f>
              <c:numCache>
                <c:formatCode>_(* #,##0_);_(* \(#,##0\);_(* "-"??_);_(@_)</c:formatCode>
                <c:ptCount val="8"/>
                <c:pt idx="0">
                  <c:v>102932.48999999999</c:v>
                </c:pt>
                <c:pt idx="1">
                  <c:v>11518</c:v>
                </c:pt>
                <c:pt idx="2">
                  <c:v>8403.57</c:v>
                </c:pt>
                <c:pt idx="3">
                  <c:v>7672.12</c:v>
                </c:pt>
                <c:pt idx="4">
                  <c:v>1972.19</c:v>
                </c:pt>
                <c:pt idx="5">
                  <c:v>6402.2600000000011</c:v>
                </c:pt>
                <c:pt idx="6">
                  <c:v>2629.1</c:v>
                </c:pt>
                <c:pt idx="7">
                  <c:v>75.48</c:v>
                </c:pt>
              </c:numCache>
            </c:numRef>
          </c:val>
          <c:extLst>
            <c:ext xmlns:c16="http://schemas.microsoft.com/office/drawing/2014/chart" uri="{C3380CC4-5D6E-409C-BE32-E72D297353CC}">
              <c16:uniqueId val="{00000002-98A8-4057-93E3-A99B82EE0EA1}"/>
            </c:ext>
          </c:extLst>
        </c:ser>
        <c:ser>
          <c:idx val="3"/>
          <c:order val="3"/>
          <c:tx>
            <c:strRef>
              <c:f>'Government-Emissions-Graph'!$H$36:$H$37</c:f>
              <c:strCache>
                <c:ptCount val="1"/>
                <c:pt idx="0">
                  <c:v>2019</c:v>
                </c:pt>
              </c:strCache>
            </c:strRef>
          </c:tx>
          <c:spPr>
            <a:solidFill>
              <a:schemeClr val="accent1"/>
            </a:solidFill>
            <a:ln>
              <a:noFill/>
            </a:ln>
            <a:effectLst/>
          </c:spPr>
          <c:invertIfNegative val="0"/>
          <c:cat>
            <c:strRef>
              <c:f>'Government-Emissions-Graph'!$D$38:$D$46</c:f>
              <c:strCache>
                <c:ptCount val="8"/>
                <c:pt idx="0">
                  <c:v>Solid Waste Operations</c:v>
                </c:pt>
                <c:pt idx="1">
                  <c:v>Vehicles &amp; Equipment</c:v>
                </c:pt>
                <c:pt idx="2">
                  <c:v>Wastewater Operations</c:v>
                </c:pt>
                <c:pt idx="3">
                  <c:v>Water Systems</c:v>
                </c:pt>
                <c:pt idx="4">
                  <c:v>Streetlights &amp; Traffic Signals</c:v>
                </c:pt>
                <c:pt idx="5">
                  <c:v>Buildings &amp; Facilities</c:v>
                </c:pt>
                <c:pt idx="6">
                  <c:v>Employee Commute</c:v>
                </c:pt>
                <c:pt idx="7">
                  <c:v>Refrigerants</c:v>
                </c:pt>
              </c:strCache>
            </c:strRef>
          </c:cat>
          <c:val>
            <c:numRef>
              <c:f>'Government-Emissions-Graph'!$H$38:$H$46</c:f>
              <c:numCache>
                <c:formatCode>_(* #,##0_);_(* \(#,##0\);_(* "-"??_);_(@_)</c:formatCode>
                <c:ptCount val="8"/>
                <c:pt idx="0">
                  <c:v>108133.50214225</c:v>
                </c:pt>
                <c:pt idx="1">
                  <c:v>12427.961312283998</c:v>
                </c:pt>
                <c:pt idx="2">
                  <c:v>8919.420163928</c:v>
                </c:pt>
                <c:pt idx="3">
                  <c:v>6993.6707494800003</c:v>
                </c:pt>
                <c:pt idx="4">
                  <c:v>1907.5346059999999</c:v>
                </c:pt>
                <c:pt idx="5">
                  <c:v>6164.1277707460004</c:v>
                </c:pt>
                <c:pt idx="6">
                  <c:v>2736.67526408</c:v>
                </c:pt>
                <c:pt idx="7">
                  <c:v>74.298900000000003</c:v>
                </c:pt>
              </c:numCache>
            </c:numRef>
          </c:val>
          <c:extLst>
            <c:ext xmlns:c16="http://schemas.microsoft.com/office/drawing/2014/chart" uri="{C3380CC4-5D6E-409C-BE32-E72D297353CC}">
              <c16:uniqueId val="{00000003-98A8-4057-93E3-A99B82EE0EA1}"/>
            </c:ext>
          </c:extLst>
        </c:ser>
        <c:ser>
          <c:idx val="4"/>
          <c:order val="4"/>
          <c:tx>
            <c:strRef>
              <c:f>'Government-Emissions-Graph'!$I$36:$I$37</c:f>
              <c:strCache>
                <c:ptCount val="1"/>
                <c:pt idx="0">
                  <c:v>2020</c:v>
                </c:pt>
              </c:strCache>
            </c:strRef>
          </c:tx>
          <c:spPr>
            <a:solidFill>
              <a:schemeClr val="accent1">
                <a:shade val="82000"/>
              </a:schemeClr>
            </a:solidFill>
            <a:ln>
              <a:noFill/>
            </a:ln>
            <a:effectLst/>
          </c:spPr>
          <c:invertIfNegative val="0"/>
          <c:cat>
            <c:strRef>
              <c:f>'Government-Emissions-Graph'!$D$38:$D$46</c:f>
              <c:strCache>
                <c:ptCount val="8"/>
                <c:pt idx="0">
                  <c:v>Solid Waste Operations</c:v>
                </c:pt>
                <c:pt idx="1">
                  <c:v>Vehicles &amp; Equipment</c:v>
                </c:pt>
                <c:pt idx="2">
                  <c:v>Wastewater Operations</c:v>
                </c:pt>
                <c:pt idx="3">
                  <c:v>Water Systems</c:v>
                </c:pt>
                <c:pt idx="4">
                  <c:v>Streetlights &amp; Traffic Signals</c:v>
                </c:pt>
                <c:pt idx="5">
                  <c:v>Buildings &amp; Facilities</c:v>
                </c:pt>
                <c:pt idx="6">
                  <c:v>Employee Commute</c:v>
                </c:pt>
                <c:pt idx="7">
                  <c:v>Refrigerants</c:v>
                </c:pt>
              </c:strCache>
            </c:strRef>
          </c:cat>
          <c:val>
            <c:numRef>
              <c:f>'Government-Emissions-Graph'!$I$38:$I$46</c:f>
              <c:numCache>
                <c:formatCode>_(* #,##0_);_(* \(#,##0\);_(* "-"??_);_(@_)</c:formatCode>
                <c:ptCount val="8"/>
                <c:pt idx="0">
                  <c:v>100936.16529997138</c:v>
                </c:pt>
                <c:pt idx="1">
                  <c:v>12700.182204027082</c:v>
                </c:pt>
                <c:pt idx="2">
                  <c:v>7579.5912592368923</c:v>
                </c:pt>
                <c:pt idx="3">
                  <c:v>6743.3875913789252</c:v>
                </c:pt>
                <c:pt idx="4">
                  <c:v>1634.2112550506524</c:v>
                </c:pt>
                <c:pt idx="5">
                  <c:v>5235.2371467955763</c:v>
                </c:pt>
                <c:pt idx="6">
                  <c:v>1734.6367773065756</c:v>
                </c:pt>
                <c:pt idx="7">
                  <c:v>142.26941538</c:v>
                </c:pt>
              </c:numCache>
            </c:numRef>
          </c:val>
          <c:extLst>
            <c:ext xmlns:c16="http://schemas.microsoft.com/office/drawing/2014/chart" uri="{C3380CC4-5D6E-409C-BE32-E72D297353CC}">
              <c16:uniqueId val="{0000000A-9C3D-48D6-AF33-43C814C9276B}"/>
            </c:ext>
          </c:extLst>
        </c:ser>
        <c:ser>
          <c:idx val="5"/>
          <c:order val="5"/>
          <c:tx>
            <c:strRef>
              <c:f>'Government-Emissions-Graph'!$J$36:$J$37</c:f>
              <c:strCache>
                <c:ptCount val="1"/>
                <c:pt idx="0">
                  <c:v>2021</c:v>
                </c:pt>
              </c:strCache>
            </c:strRef>
          </c:tx>
          <c:spPr>
            <a:solidFill>
              <a:schemeClr val="accent1">
                <a:shade val="65000"/>
              </a:schemeClr>
            </a:solidFill>
            <a:ln>
              <a:noFill/>
            </a:ln>
            <a:effectLst/>
          </c:spPr>
          <c:invertIfNegative val="0"/>
          <c:cat>
            <c:strRef>
              <c:f>'Government-Emissions-Graph'!$D$38:$D$46</c:f>
              <c:strCache>
                <c:ptCount val="8"/>
                <c:pt idx="0">
                  <c:v>Solid Waste Operations</c:v>
                </c:pt>
                <c:pt idx="1">
                  <c:v>Vehicles &amp; Equipment</c:v>
                </c:pt>
                <c:pt idx="2">
                  <c:v>Wastewater Operations</c:v>
                </c:pt>
                <c:pt idx="3">
                  <c:v>Water Systems</c:v>
                </c:pt>
                <c:pt idx="4">
                  <c:v>Streetlights &amp; Traffic Signals</c:v>
                </c:pt>
                <c:pt idx="5">
                  <c:v>Buildings &amp; Facilities</c:v>
                </c:pt>
                <c:pt idx="6">
                  <c:v>Employee Commute</c:v>
                </c:pt>
                <c:pt idx="7">
                  <c:v>Refrigerants</c:v>
                </c:pt>
              </c:strCache>
            </c:strRef>
          </c:cat>
          <c:val>
            <c:numRef>
              <c:f>'Government-Emissions-Graph'!$J$38:$J$46</c:f>
              <c:numCache>
                <c:formatCode>_(* #,##0_);_(* \(#,##0\);_(* "-"??_);_(@_)</c:formatCode>
                <c:ptCount val="8"/>
                <c:pt idx="0">
                  <c:v>107882.66340327685</c:v>
                </c:pt>
                <c:pt idx="1">
                  <c:v>12787.797532564056</c:v>
                </c:pt>
                <c:pt idx="2">
                  <c:v>8828.5354144834018</c:v>
                </c:pt>
                <c:pt idx="3">
                  <c:v>8022.098002058784</c:v>
                </c:pt>
                <c:pt idx="4">
                  <c:v>1641.5948870577238</c:v>
                </c:pt>
                <c:pt idx="5">
                  <c:v>5745.1353103479123</c:v>
                </c:pt>
                <c:pt idx="6">
                  <c:v>2088.3835821785597</c:v>
                </c:pt>
                <c:pt idx="7">
                  <c:v>154.06736777999998</c:v>
                </c:pt>
              </c:numCache>
            </c:numRef>
          </c:val>
          <c:extLst>
            <c:ext xmlns:c16="http://schemas.microsoft.com/office/drawing/2014/chart" uri="{C3380CC4-5D6E-409C-BE32-E72D297353CC}">
              <c16:uniqueId val="{0000000B-9C3D-48D6-AF33-43C814C9276B}"/>
            </c:ext>
          </c:extLst>
        </c:ser>
        <c:ser>
          <c:idx val="6"/>
          <c:order val="6"/>
          <c:tx>
            <c:strRef>
              <c:f>'Government-Emissions-Graph'!$K$36:$K$37</c:f>
              <c:strCache>
                <c:ptCount val="1"/>
                <c:pt idx="0">
                  <c:v>2022</c:v>
                </c:pt>
              </c:strCache>
            </c:strRef>
          </c:tx>
          <c:spPr>
            <a:solidFill>
              <a:schemeClr val="accent1">
                <a:shade val="47000"/>
              </a:schemeClr>
            </a:solidFill>
            <a:ln>
              <a:noFill/>
            </a:ln>
            <a:effectLst/>
          </c:spPr>
          <c:invertIfNegative val="0"/>
          <c:cat>
            <c:strRef>
              <c:f>'Government-Emissions-Graph'!$D$38:$D$46</c:f>
              <c:strCache>
                <c:ptCount val="8"/>
                <c:pt idx="0">
                  <c:v>Solid Waste Operations</c:v>
                </c:pt>
                <c:pt idx="1">
                  <c:v>Vehicles &amp; Equipment</c:v>
                </c:pt>
                <c:pt idx="2">
                  <c:v>Wastewater Operations</c:v>
                </c:pt>
                <c:pt idx="3">
                  <c:v>Water Systems</c:v>
                </c:pt>
                <c:pt idx="4">
                  <c:v>Streetlights &amp; Traffic Signals</c:v>
                </c:pt>
                <c:pt idx="5">
                  <c:v>Buildings &amp; Facilities</c:v>
                </c:pt>
                <c:pt idx="6">
                  <c:v>Employee Commute</c:v>
                </c:pt>
                <c:pt idx="7">
                  <c:v>Refrigerants</c:v>
                </c:pt>
              </c:strCache>
            </c:strRef>
          </c:cat>
          <c:val>
            <c:numRef>
              <c:f>'Government-Emissions-Graph'!$K$38:$K$46</c:f>
              <c:numCache>
                <c:formatCode>_(* #,##0_);_(* \(#,##0\);_(* "-"??_);_(@_)</c:formatCode>
                <c:ptCount val="8"/>
                <c:pt idx="0">
                  <c:v>108021.01548756503</c:v>
                </c:pt>
                <c:pt idx="1">
                  <c:v>13096.191792690071</c:v>
                </c:pt>
                <c:pt idx="2">
                  <c:v>10263.628711023577</c:v>
                </c:pt>
                <c:pt idx="3">
                  <c:v>7131.6064139957643</c:v>
                </c:pt>
                <c:pt idx="4">
                  <c:v>1655.5422633804083</c:v>
                </c:pt>
                <c:pt idx="5">
                  <c:v>6000.3435236033301</c:v>
                </c:pt>
                <c:pt idx="6">
                  <c:v>1730.1866247189903</c:v>
                </c:pt>
                <c:pt idx="7">
                  <c:v>159.61934457000001</c:v>
                </c:pt>
              </c:numCache>
            </c:numRef>
          </c:val>
          <c:extLst>
            <c:ext xmlns:c16="http://schemas.microsoft.com/office/drawing/2014/chart" uri="{C3380CC4-5D6E-409C-BE32-E72D297353CC}">
              <c16:uniqueId val="{0000000C-9C3D-48D6-AF33-43C814C9276B}"/>
            </c:ext>
          </c:extLst>
        </c:ser>
        <c:dLbls>
          <c:showLegendKey val="0"/>
          <c:showVal val="0"/>
          <c:showCatName val="0"/>
          <c:showSerName val="0"/>
          <c:showPercent val="0"/>
          <c:showBubbleSize val="0"/>
        </c:dLbls>
        <c:gapWidth val="219"/>
        <c:overlap val="-27"/>
        <c:axId val="444116815"/>
        <c:axId val="431748207"/>
      </c:barChart>
      <c:catAx>
        <c:axId val="444116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1748207"/>
        <c:crosses val="autoZero"/>
        <c:auto val="1"/>
        <c:lblAlgn val="ctr"/>
        <c:lblOffset val="100"/>
        <c:noMultiLvlLbl val="0"/>
      </c:catAx>
      <c:valAx>
        <c:axId val="431748207"/>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41168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Projected Remaining</a:t>
            </a:r>
            <a:r>
              <a:rPr lang="en-US" b="1" baseline="0"/>
              <a:t> Emission Sources </a:t>
            </a:r>
            <a:r>
              <a:rPr lang="en-US" b="1"/>
              <a:t>-</a:t>
            </a:r>
            <a:r>
              <a:rPr lang="en-US" b="1" baseline="0"/>
              <a:t> Detailed</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8"/>
          <c:order val="0"/>
          <c:tx>
            <c:strRef>
              <c:f>'Emissions-Forecast-Graph'!$F$75</c:f>
              <c:strCache>
                <c:ptCount val="1"/>
                <c:pt idx="0">
                  <c:v>Refrigerants</c:v>
                </c:pt>
              </c:strCache>
            </c:strRef>
          </c:tx>
          <c:spPr>
            <a:solidFill>
              <a:schemeClr val="accent3"/>
            </a:solidFill>
            <a:ln>
              <a:noFill/>
            </a:ln>
            <a:effectLst/>
          </c:spPr>
          <c:invertIfNegative val="0"/>
          <c:dPt>
            <c:idx val="3"/>
            <c:invertIfNegative val="0"/>
            <c:bubble3D val="0"/>
            <c:extLst>
              <c:ext xmlns:c16="http://schemas.microsoft.com/office/drawing/2014/chart" uri="{C3380CC4-5D6E-409C-BE32-E72D297353CC}">
                <c16:uniqueId val="{00000000-1B3B-476A-AE05-5A5A482EF23B}"/>
              </c:ext>
            </c:extLst>
          </c:dPt>
          <c:cat>
            <c:numRef>
              <c:f>'Emissions-Forecast-Graph'!$G$65:$J$65</c:f>
              <c:numCache>
                <c:formatCode>General</c:formatCode>
                <c:ptCount val="4"/>
                <c:pt idx="0">
                  <c:v>2022</c:v>
                </c:pt>
                <c:pt idx="1">
                  <c:v>2030</c:v>
                </c:pt>
                <c:pt idx="2">
                  <c:v>2040</c:v>
                </c:pt>
                <c:pt idx="3">
                  <c:v>2050</c:v>
                </c:pt>
              </c:numCache>
            </c:numRef>
          </c:cat>
          <c:val>
            <c:numRef>
              <c:f>'Emissions-Forecast-Graph'!$G$75:$J$75</c:f>
              <c:numCache>
                <c:formatCode>_(* #,##0_);_(* \(#,##0\);_(* "-"??_);_(@_)</c:formatCode>
                <c:ptCount val="4"/>
                <c:pt idx="0">
                  <c:v>126649.09</c:v>
                </c:pt>
                <c:pt idx="1">
                  <c:v>77634.433799999999</c:v>
                </c:pt>
                <c:pt idx="2">
                  <c:v>47878.129089419701</c:v>
                </c:pt>
                <c:pt idx="3">
                  <c:v>18121.824378839359</c:v>
                </c:pt>
              </c:numCache>
            </c:numRef>
          </c:val>
          <c:extLst>
            <c:ext xmlns:c16="http://schemas.microsoft.com/office/drawing/2014/chart" uri="{C3380CC4-5D6E-409C-BE32-E72D297353CC}">
              <c16:uniqueId val="{00000001-1B3B-476A-AE05-5A5A482EF23B}"/>
            </c:ext>
          </c:extLst>
        </c:ser>
        <c:ser>
          <c:idx val="7"/>
          <c:order val="1"/>
          <c:tx>
            <c:strRef>
              <c:f>'Emissions-Forecast-Graph'!$F$74</c:f>
              <c:strCache>
                <c:ptCount val="1"/>
                <c:pt idx="0">
                  <c:v>Wastewater</c:v>
                </c:pt>
              </c:strCache>
            </c:strRef>
          </c:tx>
          <c:spPr>
            <a:solidFill>
              <a:schemeClr val="tx2"/>
            </a:solidFill>
            <a:ln>
              <a:noFill/>
            </a:ln>
            <a:effectLst/>
          </c:spPr>
          <c:invertIfNegative val="0"/>
          <c:cat>
            <c:numRef>
              <c:f>'Emissions-Forecast-Graph'!$G$65:$J$65</c:f>
              <c:numCache>
                <c:formatCode>General</c:formatCode>
                <c:ptCount val="4"/>
                <c:pt idx="0">
                  <c:v>2022</c:v>
                </c:pt>
                <c:pt idx="1">
                  <c:v>2030</c:v>
                </c:pt>
                <c:pt idx="2">
                  <c:v>2040</c:v>
                </c:pt>
                <c:pt idx="3">
                  <c:v>2050</c:v>
                </c:pt>
              </c:numCache>
            </c:numRef>
          </c:cat>
          <c:val>
            <c:numRef>
              <c:f>'Emissions-Forecast-Graph'!$G$74:$J$74</c:f>
              <c:numCache>
                <c:formatCode>_(* #,##0_);_(* \(#,##0\);_(* "-"??_);_(@_)</c:formatCode>
                <c:ptCount val="4"/>
                <c:pt idx="0">
                  <c:v>2340.5025774786291</c:v>
                </c:pt>
                <c:pt idx="1">
                  <c:v>2425.5297491493752</c:v>
                </c:pt>
                <c:pt idx="2">
                  <c:v>2531.7641834360093</c:v>
                </c:pt>
                <c:pt idx="3">
                  <c:v>2637.9986177226569</c:v>
                </c:pt>
              </c:numCache>
            </c:numRef>
          </c:val>
          <c:extLst>
            <c:ext xmlns:c16="http://schemas.microsoft.com/office/drawing/2014/chart" uri="{C3380CC4-5D6E-409C-BE32-E72D297353CC}">
              <c16:uniqueId val="{00000002-1B3B-476A-AE05-5A5A482EF23B}"/>
            </c:ext>
          </c:extLst>
        </c:ser>
        <c:ser>
          <c:idx val="6"/>
          <c:order val="2"/>
          <c:tx>
            <c:strRef>
              <c:f>'Emissions-Forecast-Graph'!$F$73</c:f>
              <c:strCache>
                <c:ptCount val="1"/>
                <c:pt idx="0">
                  <c:v>Solid Waste</c:v>
                </c:pt>
              </c:strCache>
            </c:strRef>
          </c:tx>
          <c:spPr>
            <a:solidFill>
              <a:schemeClr val="accent1"/>
            </a:solidFill>
            <a:ln>
              <a:noFill/>
            </a:ln>
            <a:effectLst/>
          </c:spPr>
          <c:invertIfNegative val="0"/>
          <c:cat>
            <c:numRef>
              <c:f>'Emissions-Forecast-Graph'!$G$65:$J$65</c:f>
              <c:numCache>
                <c:formatCode>General</c:formatCode>
                <c:ptCount val="4"/>
                <c:pt idx="0">
                  <c:v>2022</c:v>
                </c:pt>
                <c:pt idx="1">
                  <c:v>2030</c:v>
                </c:pt>
                <c:pt idx="2">
                  <c:v>2040</c:v>
                </c:pt>
                <c:pt idx="3">
                  <c:v>2050</c:v>
                </c:pt>
              </c:numCache>
            </c:numRef>
          </c:cat>
          <c:val>
            <c:numRef>
              <c:f>'Emissions-Forecast-Graph'!$G$73:$J$73</c:f>
              <c:numCache>
                <c:formatCode>_(* #,##0_);_(* \(#,##0\);_(* "-"??_);_(@_)</c:formatCode>
                <c:ptCount val="4"/>
                <c:pt idx="0">
                  <c:v>115455.471105</c:v>
                </c:pt>
                <c:pt idx="1">
                  <c:v>119547.30503746243</c:v>
                </c:pt>
                <c:pt idx="2">
                  <c:v>124783.29124855725</c:v>
                </c:pt>
                <c:pt idx="3">
                  <c:v>130019.27745965282</c:v>
                </c:pt>
              </c:numCache>
            </c:numRef>
          </c:val>
          <c:extLst>
            <c:ext xmlns:c16="http://schemas.microsoft.com/office/drawing/2014/chart" uri="{C3380CC4-5D6E-409C-BE32-E72D297353CC}">
              <c16:uniqueId val="{00000003-1B3B-476A-AE05-5A5A482EF23B}"/>
            </c:ext>
          </c:extLst>
        </c:ser>
        <c:ser>
          <c:idx val="9"/>
          <c:order val="3"/>
          <c:tx>
            <c:strRef>
              <c:f>'Emissions-Forecast-Graph'!$F$72</c:f>
              <c:strCache>
                <c:ptCount val="1"/>
                <c:pt idx="0">
                  <c:v>Aviation</c:v>
                </c:pt>
              </c:strCache>
            </c:strRef>
          </c:tx>
          <c:spPr>
            <a:solidFill>
              <a:schemeClr val="accent2">
                <a:lumMod val="60000"/>
                <a:lumOff val="40000"/>
              </a:schemeClr>
            </a:solidFill>
            <a:ln>
              <a:noFill/>
            </a:ln>
            <a:effectLst/>
          </c:spPr>
          <c:invertIfNegative val="0"/>
          <c:cat>
            <c:numRef>
              <c:f>'Emissions-Forecast-Graph'!$G$65:$J$65</c:f>
              <c:numCache>
                <c:formatCode>General</c:formatCode>
                <c:ptCount val="4"/>
                <c:pt idx="0">
                  <c:v>2022</c:v>
                </c:pt>
                <c:pt idx="1">
                  <c:v>2030</c:v>
                </c:pt>
                <c:pt idx="2">
                  <c:v>2040</c:v>
                </c:pt>
                <c:pt idx="3">
                  <c:v>2050</c:v>
                </c:pt>
              </c:numCache>
            </c:numRef>
          </c:cat>
          <c:val>
            <c:numRef>
              <c:f>'Emissions-Forecast-Graph'!$G$72:$J$72</c:f>
              <c:numCache>
                <c:formatCode>_(* #,##0_);_(* \(#,##0\);_(* "-"??_);_(@_)</c:formatCode>
                <c:ptCount val="4"/>
                <c:pt idx="0">
                  <c:v>206517.5641742</c:v>
                </c:pt>
                <c:pt idx="1">
                  <c:v>214013.2315387174</c:v>
                </c:pt>
                <c:pt idx="2">
                  <c:v>223386.6785518259</c:v>
                </c:pt>
                <c:pt idx="3">
                  <c:v>232760.12556493568</c:v>
                </c:pt>
              </c:numCache>
            </c:numRef>
          </c:val>
          <c:extLst>
            <c:ext xmlns:c16="http://schemas.microsoft.com/office/drawing/2014/chart" uri="{C3380CC4-5D6E-409C-BE32-E72D297353CC}">
              <c16:uniqueId val="{00000004-1B3B-476A-AE05-5A5A482EF23B}"/>
            </c:ext>
          </c:extLst>
        </c:ser>
        <c:ser>
          <c:idx val="5"/>
          <c:order val="4"/>
          <c:tx>
            <c:strRef>
              <c:f>'Emissions-Forecast-Graph'!$F$71</c:f>
              <c:strCache>
                <c:ptCount val="1"/>
                <c:pt idx="0">
                  <c:v>Rail</c:v>
                </c:pt>
              </c:strCache>
            </c:strRef>
          </c:tx>
          <c:spPr>
            <a:solidFill>
              <a:schemeClr val="accent2"/>
            </a:solidFill>
            <a:ln>
              <a:noFill/>
            </a:ln>
            <a:effectLst/>
          </c:spPr>
          <c:invertIfNegative val="0"/>
          <c:cat>
            <c:numRef>
              <c:f>'Emissions-Forecast-Graph'!$G$65:$J$65</c:f>
              <c:numCache>
                <c:formatCode>General</c:formatCode>
                <c:ptCount val="4"/>
                <c:pt idx="0">
                  <c:v>2022</c:v>
                </c:pt>
                <c:pt idx="1">
                  <c:v>2030</c:v>
                </c:pt>
                <c:pt idx="2">
                  <c:v>2040</c:v>
                </c:pt>
                <c:pt idx="3">
                  <c:v>2050</c:v>
                </c:pt>
              </c:numCache>
            </c:numRef>
          </c:cat>
          <c:val>
            <c:numRef>
              <c:f>'Emissions-Forecast-Graph'!$G$71:$J$71</c:f>
              <c:numCache>
                <c:formatCode>_(* #,##0_);_(* \(#,##0\);_(* "-"??_);_(@_)</c:formatCode>
                <c:ptCount val="4"/>
                <c:pt idx="0">
                  <c:v>142.2919785</c:v>
                </c:pt>
                <c:pt idx="1">
                  <c:v>147.46124624604255</c:v>
                </c:pt>
                <c:pt idx="2">
                  <c:v>153.91981971010503</c:v>
                </c:pt>
                <c:pt idx="3">
                  <c:v>160.37839317416839</c:v>
                </c:pt>
              </c:numCache>
            </c:numRef>
          </c:val>
          <c:extLst>
            <c:ext xmlns:c16="http://schemas.microsoft.com/office/drawing/2014/chart" uri="{C3380CC4-5D6E-409C-BE32-E72D297353CC}">
              <c16:uniqueId val="{00000005-1B3B-476A-AE05-5A5A482EF23B}"/>
            </c:ext>
          </c:extLst>
        </c:ser>
        <c:ser>
          <c:idx val="4"/>
          <c:order val="5"/>
          <c:tx>
            <c:strRef>
              <c:f>'Emissions-Forecast-Graph'!$F$70</c:f>
              <c:strCache>
                <c:ptCount val="1"/>
                <c:pt idx="0">
                  <c:v>Off-Road</c:v>
                </c:pt>
              </c:strCache>
            </c:strRef>
          </c:tx>
          <c:spPr>
            <a:solidFill>
              <a:schemeClr val="accent2">
                <a:lumMod val="75000"/>
              </a:schemeClr>
            </a:solidFill>
            <a:ln>
              <a:noFill/>
            </a:ln>
            <a:effectLst/>
          </c:spPr>
          <c:invertIfNegative val="0"/>
          <c:cat>
            <c:numRef>
              <c:f>'Emissions-Forecast-Graph'!$G$65:$J$65</c:f>
              <c:numCache>
                <c:formatCode>General</c:formatCode>
                <c:ptCount val="4"/>
                <c:pt idx="0">
                  <c:v>2022</c:v>
                </c:pt>
                <c:pt idx="1">
                  <c:v>2030</c:v>
                </c:pt>
                <c:pt idx="2">
                  <c:v>2040</c:v>
                </c:pt>
                <c:pt idx="3">
                  <c:v>2050</c:v>
                </c:pt>
              </c:numCache>
            </c:numRef>
          </c:cat>
          <c:val>
            <c:numRef>
              <c:f>'Emissions-Forecast-Graph'!$G$70:$J$70</c:f>
              <c:numCache>
                <c:formatCode>_(* #,##0_);_(* \(#,##0\);_(* "-"??_);_(@_)</c:formatCode>
                <c:ptCount val="4"/>
                <c:pt idx="0">
                  <c:v>96972.686000000002</c:v>
                </c:pt>
                <c:pt idx="1">
                  <c:v>97386.166389407459</c:v>
                </c:pt>
                <c:pt idx="2">
                  <c:v>95624.008509805193</c:v>
                </c:pt>
                <c:pt idx="3">
                  <c:v>99636.452683999174</c:v>
                </c:pt>
              </c:numCache>
            </c:numRef>
          </c:val>
          <c:extLst>
            <c:ext xmlns:c16="http://schemas.microsoft.com/office/drawing/2014/chart" uri="{C3380CC4-5D6E-409C-BE32-E72D297353CC}">
              <c16:uniqueId val="{00000006-1B3B-476A-AE05-5A5A482EF23B}"/>
            </c:ext>
          </c:extLst>
        </c:ser>
        <c:ser>
          <c:idx val="3"/>
          <c:order val="6"/>
          <c:tx>
            <c:strRef>
              <c:f>'Emissions-Forecast-Graph'!$F$69</c:f>
              <c:strCache>
                <c:ptCount val="1"/>
                <c:pt idx="0">
                  <c:v>On-Road</c:v>
                </c:pt>
              </c:strCache>
            </c:strRef>
          </c:tx>
          <c:spPr>
            <a:solidFill>
              <a:schemeClr val="accent2">
                <a:lumMod val="50000"/>
              </a:schemeClr>
            </a:solidFill>
            <a:ln>
              <a:noFill/>
            </a:ln>
            <a:effectLst/>
          </c:spPr>
          <c:invertIfNegative val="0"/>
          <c:cat>
            <c:numRef>
              <c:f>'Emissions-Forecast-Graph'!$G$65:$J$65</c:f>
              <c:numCache>
                <c:formatCode>General</c:formatCode>
                <c:ptCount val="4"/>
                <c:pt idx="0">
                  <c:v>2022</c:v>
                </c:pt>
                <c:pt idx="1">
                  <c:v>2030</c:v>
                </c:pt>
                <c:pt idx="2">
                  <c:v>2040</c:v>
                </c:pt>
                <c:pt idx="3">
                  <c:v>2050</c:v>
                </c:pt>
              </c:numCache>
            </c:numRef>
          </c:cat>
          <c:val>
            <c:numRef>
              <c:f>'Emissions-Forecast-Graph'!$G$69:$J$69</c:f>
              <c:numCache>
                <c:formatCode>_(* #,##0_);_(* \(#,##0\);_(* "-"??_);_(@_)</c:formatCode>
                <c:ptCount val="4"/>
                <c:pt idx="0">
                  <c:v>641379.14412308286</c:v>
                </c:pt>
                <c:pt idx="1">
                  <c:v>523029.38776584173</c:v>
                </c:pt>
                <c:pt idx="2">
                  <c:v>231829.78493595906</c:v>
                </c:pt>
                <c:pt idx="3">
                  <c:v>161247.3794462083</c:v>
                </c:pt>
              </c:numCache>
            </c:numRef>
          </c:val>
          <c:extLst>
            <c:ext xmlns:c16="http://schemas.microsoft.com/office/drawing/2014/chart" uri="{C3380CC4-5D6E-409C-BE32-E72D297353CC}">
              <c16:uniqueId val="{00000007-1B3B-476A-AE05-5A5A482EF23B}"/>
            </c:ext>
          </c:extLst>
        </c:ser>
        <c:ser>
          <c:idx val="2"/>
          <c:order val="7"/>
          <c:tx>
            <c:strRef>
              <c:f>'Emissions-Forecast-Graph'!$F$68</c:f>
              <c:strCache>
                <c:ptCount val="1"/>
                <c:pt idx="0">
                  <c:v>Other Fuels</c:v>
                </c:pt>
              </c:strCache>
            </c:strRef>
          </c:tx>
          <c:spPr>
            <a:solidFill>
              <a:schemeClr val="bg2">
                <a:lumMod val="40000"/>
                <a:lumOff val="60000"/>
              </a:schemeClr>
            </a:solidFill>
            <a:ln>
              <a:noFill/>
            </a:ln>
            <a:effectLst/>
          </c:spPr>
          <c:invertIfNegative val="0"/>
          <c:cat>
            <c:numRef>
              <c:f>'Emissions-Forecast-Graph'!$G$65:$J$65</c:f>
              <c:numCache>
                <c:formatCode>General</c:formatCode>
                <c:ptCount val="4"/>
                <c:pt idx="0">
                  <c:v>2022</c:v>
                </c:pt>
                <c:pt idx="1">
                  <c:v>2030</c:v>
                </c:pt>
                <c:pt idx="2">
                  <c:v>2040</c:v>
                </c:pt>
                <c:pt idx="3">
                  <c:v>2050</c:v>
                </c:pt>
              </c:numCache>
            </c:numRef>
          </c:cat>
          <c:val>
            <c:numRef>
              <c:f>'Emissions-Forecast-Graph'!$G$68:$J$68</c:f>
              <c:numCache>
                <c:formatCode>_(* #,##0_);_(* \(#,##0\);_(* "-"??_);_(@_)</c:formatCode>
                <c:ptCount val="4"/>
                <c:pt idx="0">
                  <c:v>16043.5421266704</c:v>
                </c:pt>
                <c:pt idx="1">
                  <c:v>16071.798613518811</c:v>
                </c:pt>
                <c:pt idx="2">
                  <c:v>16066.228053434701</c:v>
                </c:pt>
                <c:pt idx="3">
                  <c:v>16066.22805343471</c:v>
                </c:pt>
              </c:numCache>
            </c:numRef>
          </c:val>
          <c:extLst>
            <c:ext xmlns:c16="http://schemas.microsoft.com/office/drawing/2014/chart" uri="{C3380CC4-5D6E-409C-BE32-E72D297353CC}">
              <c16:uniqueId val="{00000008-1B3B-476A-AE05-5A5A482EF23B}"/>
            </c:ext>
          </c:extLst>
        </c:ser>
        <c:ser>
          <c:idx val="1"/>
          <c:order val="8"/>
          <c:tx>
            <c:strRef>
              <c:f>'Emissions-Forecast-Graph'!$F$67</c:f>
              <c:strCache>
                <c:ptCount val="1"/>
                <c:pt idx="0">
                  <c:v>Natural Gas</c:v>
                </c:pt>
              </c:strCache>
            </c:strRef>
          </c:tx>
          <c:spPr>
            <a:solidFill>
              <a:schemeClr val="bg2"/>
            </a:solidFill>
            <a:ln>
              <a:noFill/>
            </a:ln>
            <a:effectLst/>
          </c:spPr>
          <c:invertIfNegative val="0"/>
          <c:cat>
            <c:numRef>
              <c:f>'Emissions-Forecast-Graph'!$G$65:$J$65</c:f>
              <c:numCache>
                <c:formatCode>General</c:formatCode>
                <c:ptCount val="4"/>
                <c:pt idx="0">
                  <c:v>2022</c:v>
                </c:pt>
                <c:pt idx="1">
                  <c:v>2030</c:v>
                </c:pt>
                <c:pt idx="2">
                  <c:v>2040</c:v>
                </c:pt>
                <c:pt idx="3">
                  <c:v>2050</c:v>
                </c:pt>
              </c:numCache>
            </c:numRef>
          </c:cat>
          <c:val>
            <c:numRef>
              <c:f>'Emissions-Forecast-Graph'!$G$67:$J$67</c:f>
              <c:numCache>
                <c:formatCode>_(* #,##0_);_(* \(#,##0\);_(* "-"??_);_(@_)</c:formatCode>
                <c:ptCount val="4"/>
                <c:pt idx="0">
                  <c:v>501998.97886245541</c:v>
                </c:pt>
                <c:pt idx="1">
                  <c:v>503503.77726545156</c:v>
                </c:pt>
                <c:pt idx="2">
                  <c:v>503254.24901357753</c:v>
                </c:pt>
                <c:pt idx="3">
                  <c:v>503379.27802645345</c:v>
                </c:pt>
              </c:numCache>
            </c:numRef>
          </c:val>
          <c:extLst>
            <c:ext xmlns:c16="http://schemas.microsoft.com/office/drawing/2014/chart" uri="{C3380CC4-5D6E-409C-BE32-E72D297353CC}">
              <c16:uniqueId val="{00000009-1B3B-476A-AE05-5A5A482EF23B}"/>
            </c:ext>
          </c:extLst>
        </c:ser>
        <c:ser>
          <c:idx val="0"/>
          <c:order val="9"/>
          <c:tx>
            <c:strRef>
              <c:f>'Emissions-Forecast-Graph'!$F$66</c:f>
              <c:strCache>
                <c:ptCount val="1"/>
                <c:pt idx="0">
                  <c:v>Electricity</c:v>
                </c:pt>
              </c:strCache>
            </c:strRef>
          </c:tx>
          <c:spPr>
            <a:solidFill>
              <a:schemeClr val="bg2">
                <a:lumMod val="50000"/>
              </a:schemeClr>
            </a:solidFill>
            <a:ln>
              <a:noFill/>
            </a:ln>
            <a:effectLst/>
          </c:spPr>
          <c:invertIfNegative val="0"/>
          <c:cat>
            <c:numRef>
              <c:f>'Emissions-Forecast-Graph'!$G$65:$J$65</c:f>
              <c:numCache>
                <c:formatCode>General</c:formatCode>
                <c:ptCount val="4"/>
                <c:pt idx="0">
                  <c:v>2022</c:v>
                </c:pt>
                <c:pt idx="1">
                  <c:v>2030</c:v>
                </c:pt>
                <c:pt idx="2">
                  <c:v>2040</c:v>
                </c:pt>
                <c:pt idx="3">
                  <c:v>2050</c:v>
                </c:pt>
              </c:numCache>
            </c:numRef>
          </c:cat>
          <c:val>
            <c:numRef>
              <c:f>'Emissions-Forecast-Graph'!$G$66:$J$66</c:f>
              <c:numCache>
                <c:formatCode>_(* #,##0_);_(* \(#,##0\);_(* "-"??_);_(@_)</c:formatCode>
                <c:ptCount val="4"/>
                <c:pt idx="0">
                  <c:v>575957.23251280899</c:v>
                </c:pt>
                <c:pt idx="1">
                  <c:v>0</c:v>
                </c:pt>
                <c:pt idx="2">
                  <c:v>0</c:v>
                </c:pt>
                <c:pt idx="3">
                  <c:v>0</c:v>
                </c:pt>
              </c:numCache>
            </c:numRef>
          </c:val>
          <c:extLst>
            <c:ext xmlns:c16="http://schemas.microsoft.com/office/drawing/2014/chart" uri="{C3380CC4-5D6E-409C-BE32-E72D297353CC}">
              <c16:uniqueId val="{0000000A-1B3B-476A-AE05-5A5A482EF23B}"/>
            </c:ext>
          </c:extLst>
        </c:ser>
        <c:dLbls>
          <c:showLegendKey val="0"/>
          <c:showVal val="0"/>
          <c:showCatName val="0"/>
          <c:showSerName val="0"/>
          <c:showPercent val="0"/>
          <c:showBubbleSize val="0"/>
        </c:dLbls>
        <c:gapWidth val="150"/>
        <c:overlap val="100"/>
        <c:axId val="1840814783"/>
        <c:axId val="1840813119"/>
      </c:barChart>
      <c:lineChart>
        <c:grouping val="standard"/>
        <c:varyColors val="0"/>
        <c:ser>
          <c:idx val="10"/>
          <c:order val="10"/>
          <c:tx>
            <c:strRef>
              <c:f>'Emissions-Forecast-Graph'!$F$77</c:f>
              <c:strCache>
                <c:ptCount val="1"/>
                <c:pt idx="0">
                  <c:v>City Targets</c:v>
                </c:pt>
              </c:strCache>
            </c:strRef>
          </c:tx>
          <c:spPr>
            <a:ln w="28575" cap="rnd">
              <a:solidFill>
                <a:schemeClr val="tx1"/>
              </a:solidFill>
              <a:round/>
            </a:ln>
            <a:effectLst/>
          </c:spPr>
          <c:marker>
            <c:symbol val="diamond"/>
            <c:size val="7"/>
            <c:spPr>
              <a:solidFill>
                <a:schemeClr val="tx1"/>
              </a:solidFill>
              <a:ln w="15875">
                <a:solidFill>
                  <a:schemeClr val="bg1"/>
                </a:solidFill>
              </a:ln>
              <a:effectLst/>
            </c:spPr>
          </c:marker>
          <c:cat>
            <c:numRef>
              <c:f>'Emissions-Forecast-Graph'!$G$65:$J$65</c:f>
              <c:numCache>
                <c:formatCode>General</c:formatCode>
                <c:ptCount val="4"/>
                <c:pt idx="0">
                  <c:v>2022</c:v>
                </c:pt>
                <c:pt idx="1">
                  <c:v>2030</c:v>
                </c:pt>
                <c:pt idx="2">
                  <c:v>2040</c:v>
                </c:pt>
                <c:pt idx="3">
                  <c:v>2050</c:v>
                </c:pt>
              </c:numCache>
            </c:numRef>
          </c:cat>
          <c:val>
            <c:numRef>
              <c:f>'Emissions-Forecast-Graph'!$G$77:$J$77</c:f>
              <c:numCache>
                <c:formatCode>_(* #,##0_);_(* \(#,##0\);_(* "-"??_);_(@_)</c:formatCode>
                <c:ptCount val="4"/>
                <c:pt idx="0">
                  <c:v>2283456.5034601958</c:v>
                </c:pt>
                <c:pt idx="1">
                  <c:v>1195068.3179403779</c:v>
                </c:pt>
                <c:pt idx="2">
                  <c:v>651855.44614929706</c:v>
                </c:pt>
                <c:pt idx="3">
                  <c:v>108642.57435821625</c:v>
                </c:pt>
              </c:numCache>
            </c:numRef>
          </c:val>
          <c:smooth val="0"/>
          <c:extLst>
            <c:ext xmlns:c16="http://schemas.microsoft.com/office/drawing/2014/chart" uri="{C3380CC4-5D6E-409C-BE32-E72D297353CC}">
              <c16:uniqueId val="{0000000B-1B3B-476A-AE05-5A5A482EF23B}"/>
            </c:ext>
          </c:extLst>
        </c:ser>
        <c:dLbls>
          <c:showLegendKey val="0"/>
          <c:showVal val="0"/>
          <c:showCatName val="0"/>
          <c:showSerName val="0"/>
          <c:showPercent val="0"/>
          <c:showBubbleSize val="0"/>
        </c:dLbls>
        <c:marker val="1"/>
        <c:smooth val="0"/>
        <c:axId val="1840814783"/>
        <c:axId val="1840813119"/>
      </c:lineChart>
      <c:catAx>
        <c:axId val="184081478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840813119"/>
        <c:crosses val="autoZero"/>
        <c:auto val="1"/>
        <c:lblAlgn val="ctr"/>
        <c:lblOffset val="100"/>
        <c:noMultiLvlLbl val="0"/>
      </c:catAx>
      <c:valAx>
        <c:axId val="1840813119"/>
        <c:scaling>
          <c:orientation val="minMax"/>
          <c:max val="25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GHG Emissions (MTCO</a:t>
                </a:r>
                <a:r>
                  <a:rPr lang="en-US" baseline="-25000"/>
                  <a:t>2</a:t>
                </a:r>
                <a:r>
                  <a:rPr lang="en-US"/>
                  <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0814783"/>
        <c:crosses val="autoZero"/>
        <c:crossBetween val="between"/>
        <c:majorUnit val="5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Projected Remaining Emission Sources - Summary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9"/>
          <c:order val="1"/>
          <c:tx>
            <c:strRef>
              <c:f>'Emissions-Forecast-Graph'!$F$52</c:f>
              <c:strCache>
                <c:ptCount val="1"/>
                <c:pt idx="0">
                  <c:v> Refrigerants </c:v>
                </c:pt>
              </c:strCache>
            </c:strRef>
          </c:tx>
          <c:spPr>
            <a:solidFill>
              <a:schemeClr val="accent3"/>
            </a:solidFill>
            <a:ln>
              <a:noFill/>
            </a:ln>
            <a:effectLst/>
          </c:spPr>
          <c:invertIfNegative val="0"/>
          <c:cat>
            <c:numRef>
              <c:f>'Emissions-Forecast-Graph'!$G$47:$J$47</c:f>
              <c:numCache>
                <c:formatCode>General</c:formatCode>
                <c:ptCount val="4"/>
                <c:pt idx="0">
                  <c:v>2022</c:v>
                </c:pt>
                <c:pt idx="1">
                  <c:v>2030</c:v>
                </c:pt>
                <c:pt idx="2">
                  <c:v>2040</c:v>
                </c:pt>
                <c:pt idx="3">
                  <c:v>2050</c:v>
                </c:pt>
              </c:numCache>
            </c:numRef>
          </c:cat>
          <c:val>
            <c:numRef>
              <c:f>'Emissions-Forecast-Graph'!$G$52:$J$52</c:f>
              <c:numCache>
                <c:formatCode>_(* #,##0_);_(* \(#,##0\);_(* "-"??_);_(@_)</c:formatCode>
                <c:ptCount val="4"/>
                <c:pt idx="0">
                  <c:v>126649.09</c:v>
                </c:pt>
                <c:pt idx="1">
                  <c:v>77634.433799999999</c:v>
                </c:pt>
                <c:pt idx="2">
                  <c:v>47878.129089419701</c:v>
                </c:pt>
                <c:pt idx="3">
                  <c:v>18121.824378839359</c:v>
                </c:pt>
              </c:numCache>
            </c:numRef>
          </c:val>
          <c:extLst>
            <c:ext xmlns:c16="http://schemas.microsoft.com/office/drawing/2014/chart" uri="{C3380CC4-5D6E-409C-BE32-E72D297353CC}">
              <c16:uniqueId val="{00000000-D1B5-4688-9A29-B92193DF0455}"/>
            </c:ext>
          </c:extLst>
        </c:ser>
        <c:ser>
          <c:idx val="3"/>
          <c:order val="2"/>
          <c:tx>
            <c:strRef>
              <c:f>'Emissions-Forecast-Graph'!$F$51</c:f>
              <c:strCache>
                <c:ptCount val="1"/>
                <c:pt idx="0">
                  <c:v> Wastewater </c:v>
                </c:pt>
              </c:strCache>
            </c:strRef>
          </c:tx>
          <c:spPr>
            <a:solidFill>
              <a:schemeClr val="tx2"/>
            </a:solidFill>
            <a:ln>
              <a:solidFill>
                <a:schemeClr val="accent2"/>
              </a:solidFill>
            </a:ln>
            <a:effectLst/>
          </c:spPr>
          <c:invertIfNegative val="0"/>
          <c:cat>
            <c:numRef>
              <c:f>'Emissions-Forecast-Graph'!$G$47:$J$47</c:f>
              <c:numCache>
                <c:formatCode>General</c:formatCode>
                <c:ptCount val="4"/>
                <c:pt idx="0">
                  <c:v>2022</c:v>
                </c:pt>
                <c:pt idx="1">
                  <c:v>2030</c:v>
                </c:pt>
                <c:pt idx="2">
                  <c:v>2040</c:v>
                </c:pt>
                <c:pt idx="3">
                  <c:v>2050</c:v>
                </c:pt>
              </c:numCache>
            </c:numRef>
          </c:cat>
          <c:val>
            <c:numRef>
              <c:f>'Emissions-Forecast-Graph'!$G$51:$J$51</c:f>
              <c:numCache>
                <c:formatCode>_(* #,##0_);_(* \(#,##0\);_(* "-"??_);_(@_)</c:formatCode>
                <c:ptCount val="4"/>
                <c:pt idx="0">
                  <c:v>2340.5025774786291</c:v>
                </c:pt>
                <c:pt idx="1">
                  <c:v>2425.5297491493752</c:v>
                </c:pt>
                <c:pt idx="2">
                  <c:v>2531.7641834360093</c:v>
                </c:pt>
                <c:pt idx="3">
                  <c:v>2637.9986177226569</c:v>
                </c:pt>
              </c:numCache>
            </c:numRef>
          </c:val>
          <c:extLst>
            <c:ext xmlns:c16="http://schemas.microsoft.com/office/drawing/2014/chart" uri="{C3380CC4-5D6E-409C-BE32-E72D297353CC}">
              <c16:uniqueId val="{00000001-D1B5-4688-9A29-B92193DF0455}"/>
            </c:ext>
          </c:extLst>
        </c:ser>
        <c:ser>
          <c:idx val="2"/>
          <c:order val="3"/>
          <c:tx>
            <c:strRef>
              <c:f>'Emissions-Forecast-Graph'!$F$50</c:f>
              <c:strCache>
                <c:ptCount val="1"/>
                <c:pt idx="0">
                  <c:v> Solid Waste </c:v>
                </c:pt>
              </c:strCache>
            </c:strRef>
          </c:tx>
          <c:spPr>
            <a:solidFill>
              <a:schemeClr val="accent1"/>
            </a:solidFill>
            <a:ln>
              <a:noFill/>
            </a:ln>
            <a:effectLst/>
          </c:spPr>
          <c:invertIfNegative val="0"/>
          <c:cat>
            <c:numRef>
              <c:f>'Emissions-Forecast-Graph'!$G$47:$J$47</c:f>
              <c:numCache>
                <c:formatCode>General</c:formatCode>
                <c:ptCount val="4"/>
                <c:pt idx="0">
                  <c:v>2022</c:v>
                </c:pt>
                <c:pt idx="1">
                  <c:v>2030</c:v>
                </c:pt>
                <c:pt idx="2">
                  <c:v>2040</c:v>
                </c:pt>
                <c:pt idx="3">
                  <c:v>2050</c:v>
                </c:pt>
              </c:numCache>
            </c:numRef>
          </c:cat>
          <c:val>
            <c:numRef>
              <c:f>'Emissions-Forecast-Graph'!$G$50:$J$50</c:f>
              <c:numCache>
                <c:formatCode>_(* #,##0_);_(* \(#,##0\);_(* "-"??_);_(@_)</c:formatCode>
                <c:ptCount val="4"/>
                <c:pt idx="0">
                  <c:v>115455.471105</c:v>
                </c:pt>
                <c:pt idx="1">
                  <c:v>119547.30503746243</c:v>
                </c:pt>
                <c:pt idx="2">
                  <c:v>124783.29124855725</c:v>
                </c:pt>
                <c:pt idx="3">
                  <c:v>130019.27745965282</c:v>
                </c:pt>
              </c:numCache>
            </c:numRef>
          </c:val>
          <c:extLst>
            <c:ext xmlns:c16="http://schemas.microsoft.com/office/drawing/2014/chart" uri="{C3380CC4-5D6E-409C-BE32-E72D297353CC}">
              <c16:uniqueId val="{00000002-D1B5-4688-9A29-B92193DF0455}"/>
            </c:ext>
          </c:extLst>
        </c:ser>
        <c:ser>
          <c:idx val="1"/>
          <c:order val="4"/>
          <c:tx>
            <c:strRef>
              <c:f>'Emissions-Forecast-Graph'!$F$49</c:f>
              <c:strCache>
                <c:ptCount val="1"/>
                <c:pt idx="0">
                  <c:v> Vehicles </c:v>
                </c:pt>
              </c:strCache>
            </c:strRef>
          </c:tx>
          <c:spPr>
            <a:solidFill>
              <a:schemeClr val="accent2">
                <a:lumMod val="75000"/>
              </a:schemeClr>
            </a:solidFill>
            <a:ln>
              <a:noFill/>
            </a:ln>
            <a:effectLst/>
          </c:spPr>
          <c:invertIfNegative val="0"/>
          <c:cat>
            <c:numRef>
              <c:f>'Emissions-Forecast-Graph'!$G$47:$J$47</c:f>
              <c:numCache>
                <c:formatCode>General</c:formatCode>
                <c:ptCount val="4"/>
                <c:pt idx="0">
                  <c:v>2022</c:v>
                </c:pt>
                <c:pt idx="1">
                  <c:v>2030</c:v>
                </c:pt>
                <c:pt idx="2">
                  <c:v>2040</c:v>
                </c:pt>
                <c:pt idx="3">
                  <c:v>2050</c:v>
                </c:pt>
              </c:numCache>
            </c:numRef>
          </c:cat>
          <c:val>
            <c:numRef>
              <c:f>'Emissions-Forecast-Graph'!$G$49:$J$49</c:f>
              <c:numCache>
                <c:formatCode>_(* #,##0_);_(* \(#,##0\);_(* "-"??_);_(@_)</c:formatCode>
                <c:ptCount val="4"/>
                <c:pt idx="0">
                  <c:v>945011.68627578276</c:v>
                </c:pt>
                <c:pt idx="1">
                  <c:v>834576.24694021256</c:v>
                </c:pt>
                <c:pt idx="2">
                  <c:v>550994.39181730023</c:v>
                </c:pt>
                <c:pt idx="3">
                  <c:v>493804.33608831733</c:v>
                </c:pt>
              </c:numCache>
            </c:numRef>
          </c:val>
          <c:extLst>
            <c:ext xmlns:c16="http://schemas.microsoft.com/office/drawing/2014/chart" uri="{C3380CC4-5D6E-409C-BE32-E72D297353CC}">
              <c16:uniqueId val="{00000003-D1B5-4688-9A29-B92193DF0455}"/>
            </c:ext>
          </c:extLst>
        </c:ser>
        <c:ser>
          <c:idx val="0"/>
          <c:order val="5"/>
          <c:tx>
            <c:strRef>
              <c:f>'Emissions-Forecast-Graph'!$F$48</c:f>
              <c:strCache>
                <c:ptCount val="1"/>
                <c:pt idx="0">
                  <c:v> Building Energy </c:v>
                </c:pt>
              </c:strCache>
            </c:strRef>
          </c:tx>
          <c:spPr>
            <a:solidFill>
              <a:schemeClr val="bg2"/>
            </a:solidFill>
            <a:ln>
              <a:noFill/>
            </a:ln>
            <a:effectLst/>
          </c:spPr>
          <c:invertIfNegative val="0"/>
          <c:cat>
            <c:numRef>
              <c:f>'Emissions-Forecast-Graph'!$G$47:$J$47</c:f>
              <c:numCache>
                <c:formatCode>General</c:formatCode>
                <c:ptCount val="4"/>
                <c:pt idx="0">
                  <c:v>2022</c:v>
                </c:pt>
                <c:pt idx="1">
                  <c:v>2030</c:v>
                </c:pt>
                <c:pt idx="2">
                  <c:v>2040</c:v>
                </c:pt>
                <c:pt idx="3">
                  <c:v>2050</c:v>
                </c:pt>
              </c:numCache>
            </c:numRef>
          </c:cat>
          <c:val>
            <c:numRef>
              <c:f>'Emissions-Forecast-Graph'!$G$48:$J$48</c:f>
              <c:numCache>
                <c:formatCode>_(* #,##0_);_(* \(#,##0\);_(* "-"??_);_(@_)</c:formatCode>
                <c:ptCount val="4"/>
                <c:pt idx="0">
                  <c:v>1093999.7535019347</c:v>
                </c:pt>
                <c:pt idx="1">
                  <c:v>519575.57587897038</c:v>
                </c:pt>
                <c:pt idx="2">
                  <c:v>519320.47706701222</c:v>
                </c:pt>
                <c:pt idx="3">
                  <c:v>519445.50607988815</c:v>
                </c:pt>
              </c:numCache>
            </c:numRef>
          </c:val>
          <c:extLst>
            <c:ext xmlns:c16="http://schemas.microsoft.com/office/drawing/2014/chart" uri="{C3380CC4-5D6E-409C-BE32-E72D297353CC}">
              <c16:uniqueId val="{00000004-D1B5-4688-9A29-B92193DF0455}"/>
            </c:ext>
          </c:extLst>
        </c:ser>
        <c:dLbls>
          <c:showLegendKey val="0"/>
          <c:showVal val="0"/>
          <c:showCatName val="0"/>
          <c:showSerName val="0"/>
          <c:showPercent val="0"/>
          <c:showBubbleSize val="0"/>
        </c:dLbls>
        <c:gapWidth val="150"/>
        <c:overlap val="100"/>
        <c:axId val="1840814783"/>
        <c:axId val="1840813119"/>
      </c:barChart>
      <c:lineChart>
        <c:grouping val="standard"/>
        <c:varyColors val="0"/>
        <c:ser>
          <c:idx val="10"/>
          <c:order val="0"/>
          <c:tx>
            <c:strRef>
              <c:f>'Emissions-Forecast-Graph'!$F$77</c:f>
              <c:strCache>
                <c:ptCount val="1"/>
                <c:pt idx="0">
                  <c:v>City Targets</c:v>
                </c:pt>
              </c:strCache>
            </c:strRef>
          </c:tx>
          <c:spPr>
            <a:ln w="28575" cap="rnd">
              <a:solidFill>
                <a:schemeClr val="tx1"/>
              </a:solidFill>
              <a:round/>
            </a:ln>
            <a:effectLst/>
          </c:spPr>
          <c:marker>
            <c:symbol val="none"/>
          </c:marker>
          <c:dPt>
            <c:idx val="0"/>
            <c:marker>
              <c:symbol val="diamond"/>
              <c:size val="7"/>
              <c:spPr>
                <a:solidFill>
                  <a:schemeClr val="tx1"/>
                </a:solidFill>
                <a:ln w="15875">
                  <a:solidFill>
                    <a:schemeClr val="bg1"/>
                  </a:solidFill>
                </a:ln>
                <a:effectLst/>
              </c:spPr>
            </c:marker>
            <c:bubble3D val="0"/>
            <c:extLst>
              <c:ext xmlns:c16="http://schemas.microsoft.com/office/drawing/2014/chart" uri="{C3380CC4-5D6E-409C-BE32-E72D297353CC}">
                <c16:uniqueId val="{00000005-D1B5-4688-9A29-B92193DF0455}"/>
              </c:ext>
            </c:extLst>
          </c:dPt>
          <c:dPt>
            <c:idx val="1"/>
            <c:marker>
              <c:symbol val="diamond"/>
              <c:size val="7"/>
              <c:spPr>
                <a:solidFill>
                  <a:schemeClr val="tx1"/>
                </a:solidFill>
                <a:ln w="15875">
                  <a:solidFill>
                    <a:schemeClr val="bg1">
                      <a:lumMod val="95000"/>
                    </a:schemeClr>
                  </a:solidFill>
                </a:ln>
                <a:effectLst/>
              </c:spPr>
            </c:marker>
            <c:bubble3D val="0"/>
            <c:extLst>
              <c:ext xmlns:c16="http://schemas.microsoft.com/office/drawing/2014/chart" uri="{C3380CC4-5D6E-409C-BE32-E72D297353CC}">
                <c16:uniqueId val="{00000006-D1B5-4688-9A29-B92193DF0455}"/>
              </c:ext>
            </c:extLst>
          </c:dPt>
          <c:dPt>
            <c:idx val="2"/>
            <c:marker>
              <c:symbol val="diamond"/>
              <c:size val="7"/>
              <c:spPr>
                <a:solidFill>
                  <a:schemeClr val="tx1"/>
                </a:solidFill>
                <a:ln w="15875">
                  <a:solidFill>
                    <a:schemeClr val="bg1"/>
                  </a:solidFill>
                </a:ln>
                <a:effectLst/>
              </c:spPr>
            </c:marker>
            <c:bubble3D val="0"/>
            <c:extLst>
              <c:ext xmlns:c16="http://schemas.microsoft.com/office/drawing/2014/chart" uri="{C3380CC4-5D6E-409C-BE32-E72D297353CC}">
                <c16:uniqueId val="{00000007-D1B5-4688-9A29-B92193DF0455}"/>
              </c:ext>
            </c:extLst>
          </c:dPt>
          <c:dPt>
            <c:idx val="3"/>
            <c:marker>
              <c:symbol val="diamond"/>
              <c:size val="7"/>
              <c:spPr>
                <a:solidFill>
                  <a:schemeClr val="tx1"/>
                </a:solidFill>
                <a:ln w="15875">
                  <a:solidFill>
                    <a:schemeClr val="bg1"/>
                  </a:solidFill>
                </a:ln>
                <a:effectLst/>
              </c:spPr>
            </c:marker>
            <c:bubble3D val="0"/>
            <c:extLst>
              <c:ext xmlns:c16="http://schemas.microsoft.com/office/drawing/2014/chart" uri="{C3380CC4-5D6E-409C-BE32-E72D297353CC}">
                <c16:uniqueId val="{00000008-D1B5-4688-9A29-B92193DF0455}"/>
              </c:ext>
            </c:extLst>
          </c:dPt>
          <c:cat>
            <c:numRef>
              <c:f>'Emissions-Forecast-Graph'!$G$47:$J$47</c:f>
              <c:numCache>
                <c:formatCode>General</c:formatCode>
                <c:ptCount val="4"/>
                <c:pt idx="0">
                  <c:v>2022</c:v>
                </c:pt>
                <c:pt idx="1">
                  <c:v>2030</c:v>
                </c:pt>
                <c:pt idx="2">
                  <c:v>2040</c:v>
                </c:pt>
                <c:pt idx="3">
                  <c:v>2050</c:v>
                </c:pt>
              </c:numCache>
            </c:numRef>
          </c:cat>
          <c:val>
            <c:numRef>
              <c:f>'Emissions-Forecast-Graph'!$G$54:$J$54</c:f>
              <c:numCache>
                <c:formatCode>_(* #,##0_);_(* \(#,##0\);_(* "-"??_);_(@_)</c:formatCode>
                <c:ptCount val="4"/>
                <c:pt idx="0">
                  <c:v>2283456.5034601958</c:v>
                </c:pt>
                <c:pt idx="1">
                  <c:v>1195068.3179403779</c:v>
                </c:pt>
                <c:pt idx="2">
                  <c:v>651855.44614929706</c:v>
                </c:pt>
                <c:pt idx="3">
                  <c:v>108642.57435821625</c:v>
                </c:pt>
              </c:numCache>
            </c:numRef>
          </c:val>
          <c:smooth val="0"/>
          <c:extLst>
            <c:ext xmlns:c16="http://schemas.microsoft.com/office/drawing/2014/chart" uri="{C3380CC4-5D6E-409C-BE32-E72D297353CC}">
              <c16:uniqueId val="{00000009-D1B5-4688-9A29-B92193DF0455}"/>
            </c:ext>
          </c:extLst>
        </c:ser>
        <c:dLbls>
          <c:showLegendKey val="0"/>
          <c:showVal val="0"/>
          <c:showCatName val="0"/>
          <c:showSerName val="0"/>
          <c:showPercent val="0"/>
          <c:showBubbleSize val="0"/>
        </c:dLbls>
        <c:marker val="1"/>
        <c:smooth val="0"/>
        <c:axId val="1840814783"/>
        <c:axId val="1840813119"/>
      </c:lineChart>
      <c:catAx>
        <c:axId val="184081478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840813119"/>
        <c:crosses val="autoZero"/>
        <c:auto val="1"/>
        <c:lblAlgn val="ctr"/>
        <c:lblOffset val="100"/>
        <c:noMultiLvlLbl val="0"/>
      </c:catAx>
      <c:valAx>
        <c:axId val="1840813119"/>
        <c:scaling>
          <c:orientation val="minMax"/>
          <c:max val="25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u="none" strike="noStrike" kern="1200" baseline="0">
                    <a:solidFill>
                      <a:sysClr val="windowText" lastClr="000000">
                        <a:lumMod val="65000"/>
                        <a:lumOff val="35000"/>
                      </a:sysClr>
                    </a:solidFill>
                  </a:rPr>
                  <a:t>GHG Emissions (MTCO</a:t>
                </a:r>
                <a:r>
                  <a:rPr lang="en-US" sz="1000" b="0" i="0" u="none" strike="noStrike" kern="1200" baseline="-25000">
                    <a:solidFill>
                      <a:sysClr val="windowText" lastClr="000000">
                        <a:lumMod val="65000"/>
                        <a:lumOff val="35000"/>
                      </a:sysClr>
                    </a:solidFill>
                  </a:rPr>
                  <a:t>2</a:t>
                </a:r>
                <a:r>
                  <a:rPr lang="en-US" sz="1000" b="0" i="0" u="none" strike="noStrike" kern="1200" baseline="0">
                    <a:solidFill>
                      <a:sysClr val="windowText" lastClr="000000">
                        <a:lumMod val="65000"/>
                        <a:lumOff val="35000"/>
                      </a:sysClr>
                    </a:solidFill>
                  </a:rPr>
                  <a: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40814783"/>
        <c:crosses val="autoZero"/>
        <c:crossBetween val="between"/>
        <c:majorUnit val="5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City of Spokane</a:t>
            </a:r>
            <a:r>
              <a:rPr lang="en-US" b="1" baseline="0"/>
              <a:t> Community Emissions Forecast</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038728353219815"/>
          <c:y val="9.5583552701311567E-2"/>
          <c:w val="0.83648773073381755"/>
          <c:h val="0.75102080523172665"/>
        </c:manualLayout>
      </c:layout>
      <c:areaChart>
        <c:grouping val="stacked"/>
        <c:varyColors val="0"/>
        <c:ser>
          <c:idx val="14"/>
          <c:order val="0"/>
          <c:tx>
            <c:strRef>
              <c:f>'Emissions-Forecast-Data'!$C$26</c:f>
              <c:strCache>
                <c:ptCount val="1"/>
                <c:pt idx="0">
                  <c:v>White Space</c:v>
                </c:pt>
              </c:strCache>
            </c:strRef>
          </c:tx>
          <c:spPr>
            <a:noFill/>
            <a:ln>
              <a:noFill/>
            </a:ln>
            <a:effectLst/>
          </c:spP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'Emissions-Forecast-Data'!$D$26:$AL$26</c:f>
              <c:numCache>
                <c:formatCode>_(* #,##0_);_(* \(#,##0\);_(* "-"_);_(@_)</c:formatCode>
                <c:ptCount val="35"/>
                <c:pt idx="0">
                  <c:v>2172907.444753862</c:v>
                </c:pt>
                <c:pt idx="1">
                  <c:v>2235339.0232554888</c:v>
                </c:pt>
                <c:pt idx="2">
                  <c:v>2215482.9052284043</c:v>
                </c:pt>
                <c:pt idx="3">
                  <c:v>2261904.4168017213</c:v>
                </c:pt>
                <c:pt idx="4">
                  <c:v>2040708.2038830393</c:v>
                </c:pt>
                <c:pt idx="5">
                  <c:v>2195659.9737447524</c:v>
                </c:pt>
                <c:pt idx="6">
                  <c:v>2283456.5034601958</c:v>
                </c:pt>
                <c:pt idx="7">
                  <c:v>2146487.5838408568</c:v>
                </c:pt>
                <c:pt idx="8">
                  <c:v>2010570.5458550742</c:v>
                </c:pt>
                <c:pt idx="9">
                  <c:v>1874653.5078692916</c:v>
                </c:pt>
                <c:pt idx="10">
                  <c:v>1738736.469883509</c:v>
                </c:pt>
                <c:pt idx="11">
                  <c:v>1602819.4318977264</c:v>
                </c:pt>
                <c:pt idx="12">
                  <c:v>1466902.3939119438</c:v>
                </c:pt>
                <c:pt idx="13">
                  <c:v>1330985.3559261612</c:v>
                </c:pt>
                <c:pt idx="14">
                  <c:v>1195068.3179403781</c:v>
                </c:pt>
                <c:pt idx="15">
                  <c:v>1140747.0307612699</c:v>
                </c:pt>
                <c:pt idx="16">
                  <c:v>1086425.7435821618</c:v>
                </c:pt>
                <c:pt idx="17">
                  <c:v>1032104.4564030538</c:v>
                </c:pt>
                <c:pt idx="18">
                  <c:v>977783.16922394559</c:v>
                </c:pt>
                <c:pt idx="19">
                  <c:v>923461.88204483734</c:v>
                </c:pt>
                <c:pt idx="20">
                  <c:v>869140.59486572933</c:v>
                </c:pt>
                <c:pt idx="21">
                  <c:v>814819.30768662132</c:v>
                </c:pt>
                <c:pt idx="22">
                  <c:v>760498.02050751308</c:v>
                </c:pt>
                <c:pt idx="23">
                  <c:v>706176.73332840484</c:v>
                </c:pt>
                <c:pt idx="24">
                  <c:v>651855.44614929706</c:v>
                </c:pt>
                <c:pt idx="25">
                  <c:v>597534.15897018882</c:v>
                </c:pt>
                <c:pt idx="26">
                  <c:v>543212.8717910808</c:v>
                </c:pt>
                <c:pt idx="27">
                  <c:v>488891.58461197279</c:v>
                </c:pt>
                <c:pt idx="28">
                  <c:v>434570.29743286455</c:v>
                </c:pt>
                <c:pt idx="29">
                  <c:v>380249.01025375677</c:v>
                </c:pt>
                <c:pt idx="30">
                  <c:v>325927.72307464853</c:v>
                </c:pt>
                <c:pt idx="31">
                  <c:v>271606.43589554075</c:v>
                </c:pt>
                <c:pt idx="32">
                  <c:v>217285.14871643251</c:v>
                </c:pt>
                <c:pt idx="33">
                  <c:v>162963.86153732426</c:v>
                </c:pt>
                <c:pt idx="34">
                  <c:v>108642.57435821602</c:v>
                </c:pt>
              </c:numCache>
            </c:numRef>
          </c:val>
          <c:extLst>
            <c:ext xmlns:c16="http://schemas.microsoft.com/office/drawing/2014/chart" uri="{C3380CC4-5D6E-409C-BE32-E72D297353CC}">
              <c16:uniqueId val="{00000000-143C-48C4-B7E3-ADD220A34F0B}"/>
            </c:ext>
          </c:extLst>
        </c:ser>
        <c:ser>
          <c:idx val="8"/>
          <c:order val="1"/>
          <c:tx>
            <c:strRef>
              <c:f>'Emissions-Forecast-Data'!$C$24</c:f>
              <c:strCache>
                <c:ptCount val="1"/>
                <c:pt idx="0">
                  <c:v>Address through City Actions</c:v>
                </c:pt>
              </c:strCache>
            </c:strRef>
          </c:tx>
          <c:spPr>
            <a:solidFill>
              <a:schemeClr val="bg1">
                <a:lumMod val="85000"/>
              </a:schemeClr>
            </a:solidFill>
            <a:ln w="25400">
              <a:noFill/>
            </a:ln>
            <a:effectLst/>
          </c:spP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'Emissions-Forecast-Data'!$D$24:$AL$24</c:f>
              <c:numCache>
                <c:formatCode>_(* #,##0_);_(* \(#,##0\);_(* "-"_);_(@_)</c:formatCode>
                <c:ptCount val="35"/>
                <c:pt idx="0">
                  <c:v>0</c:v>
                </c:pt>
                <c:pt idx="1">
                  <c:v>0</c:v>
                </c:pt>
                <c:pt idx="2">
                  <c:v>0</c:v>
                </c:pt>
                <c:pt idx="3">
                  <c:v>0</c:v>
                </c:pt>
                <c:pt idx="4">
                  <c:v>0</c:v>
                </c:pt>
                <c:pt idx="5">
                  <c:v>0</c:v>
                </c:pt>
                <c:pt idx="6">
                  <c:v>0</c:v>
                </c:pt>
                <c:pt idx="7">
                  <c:v>47162.056052469183</c:v>
                </c:pt>
                <c:pt idx="8">
                  <c:v>67225.887540487573</c:v>
                </c:pt>
                <c:pt idx="9">
                  <c:v>94670.110566112678</c:v>
                </c:pt>
                <c:pt idx="10">
                  <c:v>114796.7980397623</c:v>
                </c:pt>
                <c:pt idx="11">
                  <c:v>132095.13971942314</c:v>
                </c:pt>
                <c:pt idx="12">
                  <c:v>149621.11118576862</c:v>
                </c:pt>
                <c:pt idx="13">
                  <c:v>165713.96299656131</c:v>
                </c:pt>
                <c:pt idx="14">
                  <c:v>180152.52472435148</c:v>
                </c:pt>
                <c:pt idx="15">
                  <c:v>210234.35147404787</c:v>
                </c:pt>
                <c:pt idx="16">
                  <c:v>239822.03012499888</c:v>
                </c:pt>
                <c:pt idx="17">
                  <c:v>268629.98399074271</c:v>
                </c:pt>
                <c:pt idx="18">
                  <c:v>296700.93543221429</c:v>
                </c:pt>
                <c:pt idx="19">
                  <c:v>324076.53102776047</c:v>
                </c:pt>
                <c:pt idx="20">
                  <c:v>352074.77356848726</c:v>
                </c:pt>
                <c:pt idx="21">
                  <c:v>380682.41012636607</c:v>
                </c:pt>
                <c:pt idx="22">
                  <c:v>409886.68179105525</c:v>
                </c:pt>
                <c:pt idx="23">
                  <c:v>439675.30064725003</c:v>
                </c:pt>
                <c:pt idx="24">
                  <c:v>470036.42801415338</c:v>
                </c:pt>
                <c:pt idx="25">
                  <c:v>503119.34190203401</c:v>
                </c:pt>
                <c:pt idx="26">
                  <c:v>536392.46817891835</c:v>
                </c:pt>
                <c:pt idx="27">
                  <c:v>572630.8001237968</c:v>
                </c:pt>
                <c:pt idx="28">
                  <c:v>626026.97237430501</c:v>
                </c:pt>
                <c:pt idx="29">
                  <c:v>679423.31228090613</c:v>
                </c:pt>
                <c:pt idx="30">
                  <c:v>732819.83419367438</c:v>
                </c:pt>
                <c:pt idx="31">
                  <c:v>786216.5524815612</c:v>
                </c:pt>
                <c:pt idx="32">
                  <c:v>839613.48153477337</c:v>
                </c:pt>
                <c:pt idx="33">
                  <c:v>893010.6357671367</c:v>
                </c:pt>
                <c:pt idx="34">
                  <c:v>946408.02961847698</c:v>
                </c:pt>
              </c:numCache>
            </c:numRef>
          </c:val>
          <c:extLst>
            <c:ext xmlns:c16="http://schemas.microsoft.com/office/drawing/2014/chart" uri="{C3380CC4-5D6E-409C-BE32-E72D297353CC}">
              <c16:uniqueId val="{00000001-143C-48C4-B7E3-ADD220A34F0B}"/>
            </c:ext>
          </c:extLst>
        </c:ser>
        <c:ser>
          <c:idx val="1"/>
          <c:order val="2"/>
          <c:tx>
            <c:strRef>
              <c:f>'Emissions-Forecast-Data'!$C$23</c:f>
              <c:strCache>
                <c:ptCount val="1"/>
                <c:pt idx="0">
                  <c:v>WA HFC Policies (HB 1112, HB1150)</c:v>
                </c:pt>
              </c:strCache>
            </c:strRef>
          </c:tx>
          <c:spPr>
            <a:solidFill>
              <a:schemeClr val="accent3"/>
            </a:solidFill>
            <a:ln w="25400">
              <a:noFill/>
            </a:ln>
            <a:effectLst/>
          </c:spP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'Emissions-Forecast-Data'!$D$23:$AL$23</c:f>
              <c:numCache>
                <c:formatCode>_(* #,##0_);_(* \(#,##0\);_(* "-"_);_(@_)</c:formatCode>
                <c:ptCount val="35"/>
                <c:pt idx="0">
                  <c:v>0</c:v>
                </c:pt>
                <c:pt idx="1">
                  <c:v>0</c:v>
                </c:pt>
                <c:pt idx="2">
                  <c:v>0</c:v>
                </c:pt>
                <c:pt idx="3">
                  <c:v>0</c:v>
                </c:pt>
                <c:pt idx="4">
                  <c:v>0</c:v>
                </c:pt>
                <c:pt idx="5">
                  <c:v>0</c:v>
                </c:pt>
                <c:pt idx="6">
                  <c:v>0</c:v>
                </c:pt>
                <c:pt idx="7">
                  <c:v>7114.1354550562974</c:v>
                </c:pt>
                <c:pt idx="8">
                  <c:v>13405.518051732346</c:v>
                </c:pt>
                <c:pt idx="9">
                  <c:v>20107.205005692129</c:v>
                </c:pt>
                <c:pt idx="10">
                  <c:v>26808.891959651926</c:v>
                </c:pt>
                <c:pt idx="11">
                  <c:v>33510.578913611709</c:v>
                </c:pt>
                <c:pt idx="12">
                  <c:v>40212.265867571507</c:v>
                </c:pt>
                <c:pt idx="13">
                  <c:v>46913.952821531289</c:v>
                </c:pt>
                <c:pt idx="14">
                  <c:v>53615.639775491116</c:v>
                </c:pt>
                <c:pt idx="15">
                  <c:v>57166.125175508947</c:v>
                </c:pt>
                <c:pt idx="16">
                  <c:v>60716.610575526749</c:v>
                </c:pt>
                <c:pt idx="17">
                  <c:v>64267.09597554458</c:v>
                </c:pt>
                <c:pt idx="18">
                  <c:v>67817.581375562411</c:v>
                </c:pt>
                <c:pt idx="19">
                  <c:v>71368.066775580242</c:v>
                </c:pt>
                <c:pt idx="20">
                  <c:v>74918.552175598044</c:v>
                </c:pt>
                <c:pt idx="21">
                  <c:v>78469.037575615876</c:v>
                </c:pt>
                <c:pt idx="22">
                  <c:v>82019.522975633707</c:v>
                </c:pt>
                <c:pt idx="23">
                  <c:v>85570.008375651538</c:v>
                </c:pt>
                <c:pt idx="24">
                  <c:v>89120.49377566934</c:v>
                </c:pt>
                <c:pt idx="25">
                  <c:v>92670.979175687171</c:v>
                </c:pt>
                <c:pt idx="26">
                  <c:v>96221.464575705002</c:v>
                </c:pt>
                <c:pt idx="27">
                  <c:v>99771.949975722833</c:v>
                </c:pt>
                <c:pt idx="28">
                  <c:v>103322.43537574064</c:v>
                </c:pt>
                <c:pt idx="29">
                  <c:v>106872.92077575847</c:v>
                </c:pt>
                <c:pt idx="30">
                  <c:v>110423.40617577644</c:v>
                </c:pt>
                <c:pt idx="31">
                  <c:v>113973.89157579446</c:v>
                </c:pt>
                <c:pt idx="32">
                  <c:v>117524.37697581244</c:v>
                </c:pt>
                <c:pt idx="33">
                  <c:v>121074.86237583042</c:v>
                </c:pt>
                <c:pt idx="34">
                  <c:v>124625.34777584842</c:v>
                </c:pt>
              </c:numCache>
            </c:numRef>
          </c:val>
          <c:extLst>
            <c:ext xmlns:c16="http://schemas.microsoft.com/office/drawing/2014/chart" uri="{C3380CC4-5D6E-409C-BE32-E72D297353CC}">
              <c16:uniqueId val="{00000002-143C-48C4-B7E3-ADD220A34F0B}"/>
            </c:ext>
          </c:extLst>
        </c:ser>
        <c:ser>
          <c:idx val="6"/>
          <c:order val="3"/>
          <c:tx>
            <c:strRef>
              <c:f>'Emissions-Forecast-Data'!$C$19</c:f>
              <c:strCache>
                <c:ptCount val="1"/>
                <c:pt idx="0">
                  <c:v>Fuel Economy Standards (CAFE)</c:v>
                </c:pt>
              </c:strCache>
            </c:strRef>
          </c:tx>
          <c:spPr>
            <a:solidFill>
              <a:schemeClr val="accent2">
                <a:lumMod val="40000"/>
                <a:lumOff val="60000"/>
              </a:schemeClr>
            </a:solidFill>
            <a:ln w="25400">
              <a:noFill/>
            </a:ln>
            <a:effectLst/>
          </c:spP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'Emissions-Forecast-Data'!$D$19:$AL$19</c:f>
              <c:numCache>
                <c:formatCode>_(* #,##0_);_(* \(#,##0\);_(* "-"_);_(@_)</c:formatCode>
                <c:ptCount val="35"/>
                <c:pt idx="0">
                  <c:v>0</c:v>
                </c:pt>
                <c:pt idx="1">
                  <c:v>0</c:v>
                </c:pt>
                <c:pt idx="2">
                  <c:v>0</c:v>
                </c:pt>
                <c:pt idx="3">
                  <c:v>0</c:v>
                </c:pt>
                <c:pt idx="4">
                  <c:v>0</c:v>
                </c:pt>
                <c:pt idx="5">
                  <c:v>0</c:v>
                </c:pt>
                <c:pt idx="6">
                  <c:v>0</c:v>
                </c:pt>
                <c:pt idx="7">
                  <c:v>5991.2395485904999</c:v>
                </c:pt>
                <c:pt idx="8">
                  <c:v>11403.914299200056</c:v>
                </c:pt>
                <c:pt idx="9">
                  <c:v>16773.102727985941</c:v>
                </c:pt>
                <c:pt idx="10">
                  <c:v>22081.476819191943</c:v>
                </c:pt>
                <c:pt idx="11">
                  <c:v>27330.885149687179</c:v>
                </c:pt>
                <c:pt idx="12">
                  <c:v>32523.09744951094</c:v>
                </c:pt>
                <c:pt idx="13">
                  <c:v>37659.808544553933</c:v>
                </c:pt>
                <c:pt idx="14">
                  <c:v>42742.642054186086</c:v>
                </c:pt>
                <c:pt idx="15">
                  <c:v>47773.153860647231</c:v>
                </c:pt>
                <c:pt idx="16">
                  <c:v>52752.835365653853</c:v>
                </c:pt>
                <c:pt idx="17">
                  <c:v>57683.11654842901</c:v>
                </c:pt>
                <c:pt idx="18">
                  <c:v>62565.368838211754</c:v>
                </c:pt>
                <c:pt idx="19">
                  <c:v>67400.907813262427</c:v>
                </c:pt>
                <c:pt idx="20">
                  <c:v>72190.99573741213</c:v>
                </c:pt>
                <c:pt idx="21">
                  <c:v>76936.84394432616</c:v>
                </c:pt>
                <c:pt idx="22">
                  <c:v>81639.615078838775</c:v>
                </c:pt>
                <c:pt idx="23">
                  <c:v>86300.425203955383</c:v>
                </c:pt>
                <c:pt idx="24">
                  <c:v>90920.345781438518</c:v>
                </c:pt>
                <c:pt idx="25">
                  <c:v>95500.405533240642</c:v>
                </c:pt>
                <c:pt idx="26">
                  <c:v>100041.59219044726</c:v>
                </c:pt>
                <c:pt idx="27">
                  <c:v>104544.85413584777</c:v>
                </c:pt>
                <c:pt idx="28">
                  <c:v>109011.10194571549</c:v>
                </c:pt>
                <c:pt idx="29">
                  <c:v>113441.20983589685</c:v>
                </c:pt>
                <c:pt idx="30">
                  <c:v>117836.01701685088</c:v>
                </c:pt>
                <c:pt idx="31">
                  <c:v>122196.32896182896</c:v>
                </c:pt>
                <c:pt idx="32">
                  <c:v>126522.91859198955</c:v>
                </c:pt>
                <c:pt idx="33">
                  <c:v>130816.52738181967</c:v>
                </c:pt>
                <c:pt idx="34">
                  <c:v>135077.86638786877</c:v>
                </c:pt>
              </c:numCache>
            </c:numRef>
          </c:val>
          <c:extLst>
            <c:ext xmlns:c16="http://schemas.microsoft.com/office/drawing/2014/chart" uri="{C3380CC4-5D6E-409C-BE32-E72D297353CC}">
              <c16:uniqueId val="{00000003-143C-48C4-B7E3-ADD220A34F0B}"/>
            </c:ext>
          </c:extLst>
        </c:ser>
        <c:ser>
          <c:idx val="3"/>
          <c:order val="4"/>
          <c:tx>
            <c:strRef>
              <c:f>'Emissions-Forecast-Data'!$C$21</c:f>
              <c:strCache>
                <c:ptCount val="1"/>
                <c:pt idx="0">
                  <c:v>WA Clean Fuel Standards (HB 1091)</c:v>
                </c:pt>
              </c:strCache>
            </c:strRef>
          </c:tx>
          <c:spPr>
            <a:solidFill>
              <a:schemeClr val="accent2">
                <a:lumMod val="75000"/>
              </a:schemeClr>
            </a:solidFill>
            <a:ln>
              <a:noFill/>
            </a:ln>
            <a:effectLst/>
          </c:spP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'Emissions-Forecast-Data'!$D$21:$AL$21</c:f>
              <c:numCache>
                <c:formatCode>_(* #,##0_);_(* \(#,##0\);_(* "-"_);_(@_)</c:formatCode>
                <c:ptCount val="35"/>
                <c:pt idx="0">
                  <c:v>0</c:v>
                </c:pt>
                <c:pt idx="1">
                  <c:v>0</c:v>
                </c:pt>
                <c:pt idx="2">
                  <c:v>0</c:v>
                </c:pt>
                <c:pt idx="3">
                  <c:v>0</c:v>
                </c:pt>
                <c:pt idx="4">
                  <c:v>0</c:v>
                </c:pt>
                <c:pt idx="5">
                  <c:v>0</c:v>
                </c:pt>
                <c:pt idx="6">
                  <c:v>0</c:v>
                </c:pt>
                <c:pt idx="7">
                  <c:v>3170.0355842337885</c:v>
                </c:pt>
                <c:pt idx="8">
                  <c:v>6284.716205085293</c:v>
                </c:pt>
                <c:pt idx="9">
                  <c:v>9363.5631898676947</c:v>
                </c:pt>
                <c:pt idx="10">
                  <c:v>12261.927917686931</c:v>
                </c:pt>
                <c:pt idx="11">
                  <c:v>14999.473845504835</c:v>
                </c:pt>
                <c:pt idx="12">
                  <c:v>17547.518244677674</c:v>
                </c:pt>
                <c:pt idx="13">
                  <c:v>19877.972015368548</c:v>
                </c:pt>
                <c:pt idx="14">
                  <c:v>21952.800925186224</c:v>
                </c:pt>
                <c:pt idx="15">
                  <c:v>25035.060761396657</c:v>
                </c:pt>
                <c:pt idx="16">
                  <c:v>27734.001505892869</c:v>
                </c:pt>
                <c:pt idx="17">
                  <c:v>30021.592108648838</c:v>
                </c:pt>
                <c:pt idx="18">
                  <c:v>31870.269695916795</c:v>
                </c:pt>
                <c:pt idx="19">
                  <c:v>33252.915189522901</c:v>
                </c:pt>
                <c:pt idx="20">
                  <c:v>34271.929043553362</c:v>
                </c:pt>
                <c:pt idx="21">
                  <c:v>34932.904370896722</c:v>
                </c:pt>
                <c:pt idx="22">
                  <c:v>35241.215184289133</c:v>
                </c:pt>
                <c:pt idx="23">
                  <c:v>35202.025995115255</c:v>
                </c:pt>
                <c:pt idx="24">
                  <c:v>34820.300844593876</c:v>
                </c:pt>
                <c:pt idx="25">
                  <c:v>32019.534782468472</c:v>
                </c:pt>
                <c:pt idx="26">
                  <c:v>29246.141807919194</c:v>
                </c:pt>
                <c:pt idx="27">
                  <c:v>26892.839766523335</c:v>
                </c:pt>
                <c:pt idx="28">
                  <c:v>26967.945220613474</c:v>
                </c:pt>
                <c:pt idx="29">
                  <c:v>27043.054760595725</c:v>
                </c:pt>
                <c:pt idx="30">
                  <c:v>27118.170186181509</c:v>
                </c:pt>
                <c:pt idx="31">
                  <c:v>27193.293296626129</c:v>
                </c:pt>
                <c:pt idx="32">
                  <c:v>27268.425891027</c:v>
                </c:pt>
                <c:pt idx="33">
                  <c:v>27343.56976862294</c:v>
                </c:pt>
                <c:pt idx="34">
                  <c:v>27418.726729091373</c:v>
                </c:pt>
              </c:numCache>
            </c:numRef>
          </c:val>
          <c:extLst>
            <c:ext xmlns:c16="http://schemas.microsoft.com/office/drawing/2014/chart" uri="{C3380CC4-5D6E-409C-BE32-E72D297353CC}">
              <c16:uniqueId val="{00000004-143C-48C4-B7E3-ADD220A34F0B}"/>
            </c:ext>
          </c:extLst>
        </c:ser>
        <c:ser>
          <c:idx val="7"/>
          <c:order val="5"/>
          <c:tx>
            <c:strRef>
              <c:f>'Emissions-Forecast-Data'!$C$20</c:f>
              <c:strCache>
                <c:ptCount val="1"/>
                <c:pt idx="0">
                  <c:v>WA Zero Emission Vehicle Standards (SB 5811)</c:v>
                </c:pt>
              </c:strCache>
            </c:strRef>
          </c:tx>
          <c:spPr>
            <a:solidFill>
              <a:schemeClr val="accent2"/>
            </a:solidFill>
            <a:ln>
              <a:noFill/>
            </a:ln>
            <a:effectLst/>
          </c:spP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'Emissions-Forecast-Data'!$D$20:$AL$20</c:f>
              <c:numCache>
                <c:formatCode>_(* #,##0_);_(* \(#,##0\);_(* "-"_);_(@_)</c:formatCode>
                <c:ptCount val="35"/>
                <c:pt idx="0">
                  <c:v>0</c:v>
                </c:pt>
                <c:pt idx="1">
                  <c:v>0</c:v>
                </c:pt>
                <c:pt idx="2">
                  <c:v>0</c:v>
                </c:pt>
                <c:pt idx="3">
                  <c:v>0</c:v>
                </c:pt>
                <c:pt idx="4">
                  <c:v>0</c:v>
                </c:pt>
                <c:pt idx="5">
                  <c:v>0</c:v>
                </c:pt>
                <c:pt idx="6">
                  <c:v>0</c:v>
                </c:pt>
                <c:pt idx="7">
                  <c:v>776.33245083165821</c:v>
                </c:pt>
                <c:pt idx="8">
                  <c:v>2375.075208916096</c:v>
                </c:pt>
                <c:pt idx="9">
                  <c:v>4859.3528137808898</c:v>
                </c:pt>
                <c:pt idx="10">
                  <c:v>14635.669436387951</c:v>
                </c:pt>
                <c:pt idx="11">
                  <c:v>27114.046575180604</c:v>
                </c:pt>
                <c:pt idx="12">
                  <c:v>42459.875078350189</c:v>
                </c:pt>
                <c:pt idx="13">
                  <c:v>60843.680515069864</c:v>
                </c:pt>
                <c:pt idx="14">
                  <c:v>82743.025479556294</c:v>
                </c:pt>
                <c:pt idx="15">
                  <c:v>105115.8090722044</c:v>
                </c:pt>
                <c:pt idx="16">
                  <c:v>129044.42126133008</c:v>
                </c:pt>
                <c:pt idx="17">
                  <c:v>154507.62308796629</c:v>
                </c:pt>
                <c:pt idx="18">
                  <c:v>181485.06113904662</c:v>
                </c:pt>
                <c:pt idx="19">
                  <c:v>209957.22786013829</c:v>
                </c:pt>
                <c:pt idx="20">
                  <c:v>238150.01878308278</c:v>
                </c:pt>
                <c:pt idx="21">
                  <c:v>266071.79930152377</c:v>
                </c:pt>
                <c:pt idx="22">
                  <c:v>293730.63987561531</c:v>
                </c:pt>
                <c:pt idx="23">
                  <c:v>321134.33070514136</c:v>
                </c:pt>
                <c:pt idx="24">
                  <c:v>348290.39566093392</c:v>
                </c:pt>
                <c:pt idx="25">
                  <c:v>375206.10552722588</c:v>
                </c:pt>
                <c:pt idx="26">
                  <c:v>401888.49060426466</c:v>
                </c:pt>
                <c:pt idx="27">
                  <c:v>424383.44060520054</c:v>
                </c:pt>
                <c:pt idx="28">
                  <c:v>422472.37609394785</c:v>
                </c:pt>
                <c:pt idx="29">
                  <c:v>420597.41064346093</c:v>
                </c:pt>
                <c:pt idx="30">
                  <c:v>418757.68704616663</c:v>
                </c:pt>
                <c:pt idx="31">
                  <c:v>416952.38183626032</c:v>
                </c:pt>
                <c:pt idx="32">
                  <c:v>415180.70410160767</c:v>
                </c:pt>
                <c:pt idx="33">
                  <c:v>413441.89437533659</c:v>
                </c:pt>
                <c:pt idx="34">
                  <c:v>411735.22360412043</c:v>
                </c:pt>
              </c:numCache>
            </c:numRef>
          </c:val>
          <c:extLst>
            <c:ext xmlns:c16="http://schemas.microsoft.com/office/drawing/2014/chart" uri="{C3380CC4-5D6E-409C-BE32-E72D297353CC}">
              <c16:uniqueId val="{00000005-143C-48C4-B7E3-ADD220A34F0B}"/>
            </c:ext>
          </c:extLst>
        </c:ser>
        <c:ser>
          <c:idx val="10"/>
          <c:order val="6"/>
          <c:tx>
            <c:strRef>
              <c:f>'Emissions-Forecast-Data'!$C$22</c:f>
              <c:strCache>
                <c:ptCount val="1"/>
                <c:pt idx="0">
                  <c:v>WA Climate Commitment Act - Vehicles (SB 5126)</c:v>
                </c:pt>
              </c:strCache>
            </c:strRef>
          </c:tx>
          <c:spPr>
            <a:solidFill>
              <a:schemeClr val="accent2">
                <a:lumMod val="50000"/>
              </a:schemeClr>
            </a:solidFill>
            <a:ln>
              <a:noFill/>
            </a:ln>
            <a:effectLst/>
          </c:spPr>
          <c:val>
            <c:numRef>
              <c:f>'Emissions-Forecast-Data'!$D$22:$AL$22</c:f>
              <c:numCache>
                <c:formatCode>_(* #,##0_);_(* \(#,##0\);_(* "-"_);_(@_)</c:formatCode>
                <c:ptCount val="35"/>
                <c:pt idx="0">
                  <c:v>0</c:v>
                </c:pt>
                <c:pt idx="1">
                  <c:v>0</c:v>
                </c:pt>
                <c:pt idx="2">
                  <c:v>0</c:v>
                </c:pt>
                <c:pt idx="3">
                  <c:v>0</c:v>
                </c:pt>
                <c:pt idx="4">
                  <c:v>0</c:v>
                </c:pt>
                <c:pt idx="5">
                  <c:v>0</c:v>
                </c:pt>
                <c:pt idx="6">
                  <c:v>0</c:v>
                </c:pt>
                <c:pt idx="7">
                  <c:v>18448.098773880527</c:v>
                </c:pt>
                <c:pt idx="8">
                  <c:v>36580.730842542413</c:v>
                </c:pt>
                <c:pt idx="9">
                  <c:v>54512.660144033303</c:v>
                </c:pt>
                <c:pt idx="10">
                  <c:v>71416.206928845073</c:v>
                </c:pt>
                <c:pt idx="11">
                  <c:v>87403.739284934272</c:v>
                </c:pt>
                <c:pt idx="12">
                  <c:v>102311.34573419139</c:v>
                </c:pt>
                <c:pt idx="13">
                  <c:v>115978.50699310387</c:v>
                </c:pt>
                <c:pt idx="14">
                  <c:v>128187.87101452067</c:v>
                </c:pt>
                <c:pt idx="15">
                  <c:v>123481.38913810842</c:v>
                </c:pt>
                <c:pt idx="16">
                  <c:v>118476.92312482446</c:v>
                </c:pt>
                <c:pt idx="17">
                  <c:v>113178.46237826662</c:v>
                </c:pt>
                <c:pt idx="18">
                  <c:v>107589.83090272923</c:v>
                </c:pt>
                <c:pt idx="19">
                  <c:v>101714.69470086225</c:v>
                </c:pt>
                <c:pt idx="20">
                  <c:v>95905.494277686521</c:v>
                </c:pt>
                <c:pt idx="21">
                  <c:v>90160.314286397523</c:v>
                </c:pt>
                <c:pt idx="22">
                  <c:v>84477.308104700234</c:v>
                </c:pt>
                <c:pt idx="23">
                  <c:v>78854.69447878364</c:v>
                </c:pt>
                <c:pt idx="24">
                  <c:v>73290.754340917454</c:v>
                </c:pt>
                <c:pt idx="25">
                  <c:v>67704.416770664218</c:v>
                </c:pt>
                <c:pt idx="26">
                  <c:v>62172.825535984681</c:v>
                </c:pt>
                <c:pt idx="27">
                  <c:v>57481.43310386737</c:v>
                </c:pt>
                <c:pt idx="28">
                  <c:v>57646.958842916036</c:v>
                </c:pt>
                <c:pt idx="29">
                  <c:v>57812.49275374884</c:v>
                </c:pt>
                <c:pt idx="30">
                  <c:v>57978.038435788796</c:v>
                </c:pt>
                <c:pt idx="31">
                  <c:v>58143.599487546264</c:v>
                </c:pt>
                <c:pt idx="32">
                  <c:v>58309.179507216526</c:v>
                </c:pt>
                <c:pt idx="33">
                  <c:v>58474.782093276546</c:v>
                </c:pt>
                <c:pt idx="34">
                  <c:v>58640.410845081831</c:v>
                </c:pt>
              </c:numCache>
            </c:numRef>
          </c:val>
          <c:extLst>
            <c:ext xmlns:c16="http://schemas.microsoft.com/office/drawing/2014/chart" uri="{C3380CC4-5D6E-409C-BE32-E72D297353CC}">
              <c16:uniqueId val="{00000006-143C-48C4-B7E3-ADD220A34F0B}"/>
            </c:ext>
          </c:extLst>
        </c:ser>
        <c:ser>
          <c:idx val="9"/>
          <c:order val="7"/>
          <c:tx>
            <c:strRef>
              <c:f>'Emissions-Forecast-Data'!$C$18</c:f>
              <c:strCache>
                <c:ptCount val="1"/>
                <c:pt idx="0">
                  <c:v>WA Climate Commitment Act - Energy (SB 5126)</c:v>
                </c:pt>
              </c:strCache>
            </c:strRef>
          </c:tx>
          <c:spPr>
            <a:solidFill>
              <a:schemeClr val="bg2">
                <a:lumMod val="50000"/>
              </a:schemeClr>
            </a:solidFill>
            <a:ln>
              <a:noFill/>
            </a:ln>
            <a:effectLst/>
          </c:spPr>
          <c:val>
            <c:numRef>
              <c:f>'Emissions-Forecast-Data'!$D$18:$AL$18</c:f>
              <c:numCache>
                <c:formatCode>_(* #,##0_);_(* \(#,##0\);_(* "-"_);_(@_)</c:formatCode>
                <c:ptCount val="35"/>
                <c:pt idx="0">
                  <c:v>0</c:v>
                </c:pt>
                <c:pt idx="1">
                  <c:v>0</c:v>
                </c:pt>
                <c:pt idx="2">
                  <c:v>0</c:v>
                </c:pt>
                <c:pt idx="3">
                  <c:v>0</c:v>
                </c:pt>
                <c:pt idx="4">
                  <c:v>0</c:v>
                </c:pt>
                <c:pt idx="5">
                  <c:v>0</c:v>
                </c:pt>
                <c:pt idx="6">
                  <c:v>0</c:v>
                </c:pt>
                <c:pt idx="7">
                  <c:v>6348.8758731634589</c:v>
                </c:pt>
                <c:pt idx="8">
                  <c:v>12648.037867403007</c:v>
                </c:pt>
                <c:pt idx="9">
                  <c:v>18985.769482620992</c:v>
                </c:pt>
                <c:pt idx="10">
                  <c:v>25293.924670794513</c:v>
                </c:pt>
                <c:pt idx="11">
                  <c:v>31532.221160453046</c:v>
                </c:pt>
                <c:pt idx="12">
                  <c:v>37813.819063110044</c:v>
                </c:pt>
                <c:pt idx="13">
                  <c:v>44086.615856997902</c:v>
                </c:pt>
                <c:pt idx="14">
                  <c:v>50350.377726545092</c:v>
                </c:pt>
                <c:pt idx="15">
                  <c:v>50315.435507166025</c:v>
                </c:pt>
                <c:pt idx="16">
                  <c:v>50316.49066640978</c:v>
                </c:pt>
                <c:pt idx="17">
                  <c:v>50317.559120660124</c:v>
                </c:pt>
                <c:pt idx="18">
                  <c:v>50318.641037433932</c:v>
                </c:pt>
                <c:pt idx="19">
                  <c:v>50319.736586359155</c:v>
                </c:pt>
                <c:pt idx="20">
                  <c:v>50320.845939200721</c:v>
                </c:pt>
                <c:pt idx="21">
                  <c:v>50321.969269888243</c:v>
                </c:pt>
                <c:pt idx="22">
                  <c:v>50323.106754542387</c:v>
                </c:pt>
                <c:pt idx="23">
                  <c:v>50324.258571503218</c:v>
                </c:pt>
                <c:pt idx="24">
                  <c:v>50325.424901357736</c:v>
                </c:pt>
                <c:pt idx="25">
                  <c:v>50326.605926968332</c:v>
                </c:pt>
                <c:pt idx="26">
                  <c:v>50327.801833501726</c:v>
                </c:pt>
                <c:pt idx="27">
                  <c:v>50329.012808457366</c:v>
                </c:pt>
                <c:pt idx="28">
                  <c:v>50330.239041697467</c:v>
                </c:pt>
                <c:pt idx="29">
                  <c:v>50331.480725476285</c:v>
                </c:pt>
                <c:pt idx="30">
                  <c:v>50332.73805447109</c:v>
                </c:pt>
                <c:pt idx="31">
                  <c:v>50334.011225810915</c:v>
                </c:pt>
                <c:pt idx="32">
                  <c:v>50335.300439109618</c:v>
                </c:pt>
                <c:pt idx="33">
                  <c:v>50336.605896495865</c:v>
                </c:pt>
                <c:pt idx="34">
                  <c:v>50337.927802645427</c:v>
                </c:pt>
              </c:numCache>
            </c:numRef>
          </c:val>
          <c:extLst>
            <c:ext xmlns:c16="http://schemas.microsoft.com/office/drawing/2014/chart" uri="{C3380CC4-5D6E-409C-BE32-E72D297353CC}">
              <c16:uniqueId val="{00000007-143C-48C4-B7E3-ADD220A34F0B}"/>
            </c:ext>
          </c:extLst>
        </c:ser>
        <c:ser>
          <c:idx val="12"/>
          <c:order val="8"/>
          <c:tx>
            <c:strRef>
              <c:f>'Emissions-Forecast-Data'!$C$17</c:f>
              <c:strCache>
                <c:ptCount val="1"/>
                <c:pt idx="0">
                  <c:v>WA Clean Energy Transformation Act (SB 5116)</c:v>
                </c:pt>
              </c:strCache>
            </c:strRef>
          </c:tx>
          <c:spPr>
            <a:solidFill>
              <a:schemeClr val="bg2">
                <a:lumMod val="75000"/>
              </a:schemeClr>
            </a:solidFill>
            <a:ln w="28575">
              <a:noFill/>
            </a:ln>
            <a:effectLst/>
          </c:spP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'Emissions-Forecast-Data'!$D$17:$AL$17</c:f>
              <c:numCache>
                <c:formatCode>_(* #,##0_);_(* \(#,##0\);_(* "-"_);_(@_)</c:formatCode>
                <c:ptCount val="35"/>
                <c:pt idx="0">
                  <c:v>0</c:v>
                </c:pt>
                <c:pt idx="1">
                  <c:v>0</c:v>
                </c:pt>
                <c:pt idx="2">
                  <c:v>0</c:v>
                </c:pt>
                <c:pt idx="3">
                  <c:v>0</c:v>
                </c:pt>
                <c:pt idx="4">
                  <c:v>0</c:v>
                </c:pt>
                <c:pt idx="5">
                  <c:v>0</c:v>
                </c:pt>
                <c:pt idx="6">
                  <c:v>0</c:v>
                </c:pt>
                <c:pt idx="7">
                  <c:v>56517.043501428212</c:v>
                </c:pt>
                <c:pt idx="8">
                  <c:v>121204.92374109966</c:v>
                </c:pt>
                <c:pt idx="9">
                  <c:v>186313.65934421937</c:v>
                </c:pt>
                <c:pt idx="10">
                  <c:v>251122.0365588495</c:v>
                </c:pt>
                <c:pt idx="11">
                  <c:v>317063.31206310238</c:v>
                </c:pt>
                <c:pt idx="12">
                  <c:v>382534.69496386382</c:v>
                </c:pt>
                <c:pt idx="13">
                  <c:v>453805.79141208844</c:v>
                </c:pt>
                <c:pt idx="14">
                  <c:v>526543.63581130025</c:v>
                </c:pt>
                <c:pt idx="15">
                  <c:v>526978.65974862932</c:v>
                </c:pt>
                <c:pt idx="16">
                  <c:v>527309.38676052215</c:v>
                </c:pt>
                <c:pt idx="17">
                  <c:v>527640.01272479084</c:v>
                </c:pt>
                <c:pt idx="18">
                  <c:v>527970.53636823606</c:v>
                </c:pt>
                <c:pt idx="19">
                  <c:v>528300.95640161494</c:v>
                </c:pt>
                <c:pt idx="20">
                  <c:v>528631.27151944069</c:v>
                </c:pt>
                <c:pt idx="21">
                  <c:v>528961.48039977776</c:v>
                </c:pt>
                <c:pt idx="22">
                  <c:v>529291.58170403331</c:v>
                </c:pt>
                <c:pt idx="23">
                  <c:v>529621.57407674892</c:v>
                </c:pt>
                <c:pt idx="24">
                  <c:v>529951.45614538703</c:v>
                </c:pt>
                <c:pt idx="25">
                  <c:v>530281.22652011667</c:v>
                </c:pt>
                <c:pt idx="26">
                  <c:v>530610.88379359408</c:v>
                </c:pt>
                <c:pt idx="27">
                  <c:v>530940.42654074403</c:v>
                </c:pt>
                <c:pt idx="28">
                  <c:v>531269.85331853398</c:v>
                </c:pt>
                <c:pt idx="29">
                  <c:v>531599.16266575106</c:v>
                </c:pt>
                <c:pt idx="30">
                  <c:v>531928.353102769</c:v>
                </c:pt>
                <c:pt idx="31">
                  <c:v>532257.42313132004</c:v>
                </c:pt>
                <c:pt idx="32">
                  <c:v>532586.37123425724</c:v>
                </c:pt>
                <c:pt idx="33">
                  <c:v>532915.19587531802</c:v>
                </c:pt>
                <c:pt idx="34">
                  <c:v>533243.89549888158</c:v>
                </c:pt>
              </c:numCache>
            </c:numRef>
          </c:val>
          <c:extLst>
            <c:ext xmlns:c16="http://schemas.microsoft.com/office/drawing/2014/chart" uri="{C3380CC4-5D6E-409C-BE32-E72D297353CC}">
              <c16:uniqueId val="{00000008-143C-48C4-B7E3-ADD220A34F0B}"/>
            </c:ext>
          </c:extLst>
        </c:ser>
        <c:ser>
          <c:idx val="4"/>
          <c:order val="9"/>
          <c:tx>
            <c:strRef>
              <c:f>'Emissions-Forecast-Data'!$C$16</c:f>
              <c:strCache>
                <c:ptCount val="1"/>
                <c:pt idx="0">
                  <c:v>WA Clean Buildings Performance Standard (HB1257 and SB5722)</c:v>
                </c:pt>
              </c:strCache>
            </c:strRef>
          </c:tx>
          <c:spPr>
            <a:solidFill>
              <a:schemeClr val="bg2"/>
            </a:solidFill>
            <a:ln>
              <a:noFill/>
            </a:ln>
            <a:effectLst/>
          </c:spP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'Emissions-Forecast-Data'!$D$16:$AL$16</c:f>
              <c:numCache>
                <c:formatCode>_(* #,##0_);_(* \(#,##0\);_(* "-"_);_(@_)</c:formatCode>
                <c:ptCount val="35"/>
                <c:pt idx="0">
                  <c:v>0</c:v>
                </c:pt>
                <c:pt idx="1">
                  <c:v>0</c:v>
                </c:pt>
                <c:pt idx="2">
                  <c:v>0</c:v>
                </c:pt>
                <c:pt idx="3">
                  <c:v>0</c:v>
                </c:pt>
                <c:pt idx="4">
                  <c:v>0</c:v>
                </c:pt>
                <c:pt idx="5">
                  <c:v>0</c:v>
                </c:pt>
                <c:pt idx="6">
                  <c:v>0</c:v>
                </c:pt>
                <c:pt idx="7">
                  <c:v>16368.835523435147</c:v>
                </c:pt>
                <c:pt idx="8">
                  <c:v>24040.070522696245</c:v>
                </c:pt>
                <c:pt idx="9">
                  <c:v>31697.273500401061</c:v>
                </c:pt>
                <c:pt idx="10">
                  <c:v>39339.726522035664</c:v>
                </c:pt>
                <c:pt idx="11">
                  <c:v>44927.172130717197</c:v>
                </c:pt>
                <c:pt idx="12">
                  <c:v>51586.024816383142</c:v>
                </c:pt>
                <c:pt idx="13">
                  <c:v>52350.021217671456</c:v>
                </c:pt>
                <c:pt idx="14">
                  <c:v>51549.48846581718</c:v>
                </c:pt>
                <c:pt idx="15">
                  <c:v>50736.850783054833</c:v>
                </c:pt>
                <c:pt idx="16">
                  <c:v>50423.45121460862</c:v>
                </c:pt>
                <c:pt idx="17">
                  <c:v>50110.371019573417</c:v>
                </c:pt>
                <c:pt idx="18">
                  <c:v>49797.614222054603</c:v>
                </c:pt>
                <c:pt idx="19">
                  <c:v>49485.184896860505</c:v>
                </c:pt>
                <c:pt idx="20">
                  <c:v>49173.087170142913</c:v>
                </c:pt>
                <c:pt idx="21">
                  <c:v>48861.325220041675</c:v>
                </c:pt>
                <c:pt idx="22">
                  <c:v>48549.903277342906</c:v>
                </c:pt>
                <c:pt idx="23">
                  <c:v>48238.825626139529</c:v>
                </c:pt>
                <c:pt idx="24">
                  <c:v>47928.096604504855</c:v>
                </c:pt>
                <c:pt idx="25">
                  <c:v>47617.720605171518</c:v>
                </c:pt>
                <c:pt idx="26">
                  <c:v>47307.702076219721</c:v>
                </c:pt>
                <c:pt idx="27">
                  <c:v>46998.045521776658</c:v>
                </c:pt>
                <c:pt idx="28">
                  <c:v>46688.755502721295</c:v>
                </c:pt>
                <c:pt idx="29">
                  <c:v>46379.836637399392</c:v>
                </c:pt>
                <c:pt idx="30">
                  <c:v>46071.293602348538</c:v>
                </c:pt>
                <c:pt idx="31">
                  <c:v>45763.131133028772</c:v>
                </c:pt>
                <c:pt idx="32">
                  <c:v>45455.354024569737</c:v>
                </c:pt>
                <c:pt idx="33">
                  <c:v>45147.967132517602</c:v>
                </c:pt>
                <c:pt idx="34">
                  <c:v>44840.975373599678</c:v>
                </c:pt>
              </c:numCache>
            </c:numRef>
          </c:val>
          <c:extLst>
            <c:ext xmlns:c16="http://schemas.microsoft.com/office/drawing/2014/chart" uri="{C3380CC4-5D6E-409C-BE32-E72D297353CC}">
              <c16:uniqueId val="{00000009-143C-48C4-B7E3-ADD220A34F0B}"/>
            </c:ext>
          </c:extLst>
        </c:ser>
        <c:ser>
          <c:idx val="2"/>
          <c:order val="10"/>
          <c:tx>
            <c:strRef>
              <c:f>'Emissions-Forecast-Data'!$C$15</c:f>
              <c:strCache>
                <c:ptCount val="1"/>
                <c:pt idx="0">
                  <c:v>WA Energy Code (SB 5854)</c:v>
                </c:pt>
              </c:strCache>
            </c:strRef>
          </c:tx>
          <c:spPr>
            <a:solidFill>
              <a:schemeClr val="bg2">
                <a:lumMod val="40000"/>
                <a:lumOff val="60000"/>
              </a:schemeClr>
            </a:solidFill>
            <a:ln>
              <a:noFill/>
            </a:ln>
            <a:effectLst/>
          </c:spP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'Emissions-Forecast-Data'!$D$15:$AL$15</c:f>
              <c:numCache>
                <c:formatCode>_(* #,##0_);_(* \(#,##0\);_(* "-"_);_(@_)</c:formatCode>
                <c:ptCount val="35"/>
                <c:pt idx="0">
                  <c:v>0</c:v>
                </c:pt>
                <c:pt idx="1">
                  <c:v>0</c:v>
                </c:pt>
                <c:pt idx="2">
                  <c:v>0</c:v>
                </c:pt>
                <c:pt idx="3">
                  <c:v>0</c:v>
                </c:pt>
                <c:pt idx="4">
                  <c:v>0</c:v>
                </c:pt>
                <c:pt idx="5">
                  <c:v>0</c:v>
                </c:pt>
                <c:pt idx="6">
                  <c:v>0</c:v>
                </c:pt>
                <c:pt idx="7">
                  <c:v>1115.846182416426</c:v>
                </c:pt>
                <c:pt idx="8">
                  <c:v>15904.767555679893</c:v>
                </c:pt>
                <c:pt idx="9">
                  <c:v>27829.765161464456</c:v>
                </c:pt>
                <c:pt idx="10">
                  <c:v>41587.862448525149</c:v>
                </c:pt>
                <c:pt idx="11">
                  <c:v>54185.713531853864</c:v>
                </c:pt>
                <c:pt idx="12">
                  <c:v>64455.861903599696</c:v>
                </c:pt>
                <c:pt idx="13">
                  <c:v>74825.28291929327</c:v>
                </c:pt>
                <c:pt idx="14">
                  <c:v>85295.31113121775</c:v>
                </c:pt>
                <c:pt idx="15">
                  <c:v>95867.29896184965</c:v>
                </c:pt>
                <c:pt idx="16">
                  <c:v>105768.76708667469</c:v>
                </c:pt>
                <c:pt idx="17">
                  <c:v>115760.98333448428</c:v>
                </c:pt>
                <c:pt idx="18">
                  <c:v>125845.09113162826</c:v>
                </c:pt>
                <c:pt idx="19">
                  <c:v>136022.24831162789</c:v>
                </c:pt>
                <c:pt idx="20">
                  <c:v>146293.62729670666</c:v>
                </c:pt>
                <c:pt idx="21">
                  <c:v>156660.41528160986</c:v>
                </c:pt>
                <c:pt idx="22">
                  <c:v>167123.81441973452</c:v>
                </c:pt>
                <c:pt idx="23">
                  <c:v>177685.04201161186</c:v>
                </c:pt>
                <c:pt idx="24">
                  <c:v>188345.33069575811</c:v>
                </c:pt>
                <c:pt idx="25">
                  <c:v>199105.92864193558</c:v>
                </c:pt>
                <c:pt idx="26">
                  <c:v>209968.09974684776</c:v>
                </c:pt>
                <c:pt idx="27">
                  <c:v>220933.12383229355</c:v>
                </c:pt>
                <c:pt idx="28">
                  <c:v>232002.29684582772</c:v>
                </c:pt>
                <c:pt idx="29">
                  <c:v>243176.93106394378</c:v>
                </c:pt>
                <c:pt idx="30">
                  <c:v>254458.35529782018</c:v>
                </c:pt>
                <c:pt idx="31">
                  <c:v>265847.91510165669</c:v>
                </c:pt>
                <c:pt idx="32">
                  <c:v>277346.97298363177</c:v>
                </c:pt>
                <c:pt idx="33">
                  <c:v>288956.90861953236</c:v>
                </c:pt>
                <c:pt idx="34">
                  <c:v>300679.11906905682</c:v>
                </c:pt>
              </c:numCache>
            </c:numRef>
          </c:val>
          <c:extLst>
            <c:ext xmlns:c16="http://schemas.microsoft.com/office/drawing/2014/chart" uri="{C3380CC4-5D6E-409C-BE32-E72D297353CC}">
              <c16:uniqueId val="{0000000A-143C-48C4-B7E3-ADD220A34F0B}"/>
            </c:ext>
          </c:extLst>
        </c:ser>
        <c:dLbls>
          <c:showLegendKey val="0"/>
          <c:showVal val="0"/>
          <c:showCatName val="0"/>
          <c:showSerName val="0"/>
          <c:showPercent val="0"/>
          <c:showBubbleSize val="0"/>
        </c:dLbls>
        <c:axId val="1342702831"/>
        <c:axId val="1342690351"/>
      </c:areaChart>
      <c:lineChart>
        <c:grouping val="standard"/>
        <c:varyColors val="0"/>
        <c:ser>
          <c:idx val="5"/>
          <c:order val="11"/>
          <c:tx>
            <c:strRef>
              <c:f>'Emissions-Forecast-Data'!$C$25</c:f>
              <c:strCache>
                <c:ptCount val="1"/>
                <c:pt idx="0">
                  <c:v>City Targets</c:v>
                </c:pt>
              </c:strCache>
            </c:strRef>
          </c:tx>
          <c:spPr>
            <a:ln w="25400" cap="rnd">
              <a:solidFill>
                <a:schemeClr val="tx2"/>
              </a:solidFill>
              <a:prstDash val="dash"/>
              <a:round/>
            </a:ln>
            <a:effectLst/>
          </c:spPr>
          <c:marker>
            <c:symbol val="none"/>
          </c:marker>
          <c:dPt>
            <c:idx val="13"/>
            <c:marker>
              <c:symbol val="none"/>
            </c:marker>
            <c:bubble3D val="0"/>
            <c:extLst>
              <c:ext xmlns:c16="http://schemas.microsoft.com/office/drawing/2014/chart" uri="{C3380CC4-5D6E-409C-BE32-E72D297353CC}">
                <c16:uniqueId val="{0000000B-143C-48C4-B7E3-ADD220A34F0B}"/>
              </c:ext>
            </c:extLst>
          </c:dPt>
          <c:dPt>
            <c:idx val="14"/>
            <c:marker>
              <c:symbol val="diamond"/>
              <c:size val="10"/>
              <c:spPr>
                <a:solidFill>
                  <a:schemeClr val="tx2"/>
                </a:solidFill>
                <a:ln w="9525">
                  <a:solidFill>
                    <a:schemeClr val="accent6"/>
                  </a:solidFill>
                </a:ln>
                <a:effectLst/>
              </c:spPr>
            </c:marker>
            <c:bubble3D val="0"/>
            <c:extLst>
              <c:ext xmlns:c16="http://schemas.microsoft.com/office/drawing/2014/chart" uri="{C3380CC4-5D6E-409C-BE32-E72D297353CC}">
                <c16:uniqueId val="{0000000C-143C-48C4-B7E3-ADD220A34F0B}"/>
              </c:ext>
            </c:extLst>
          </c:dPt>
          <c:dPt>
            <c:idx val="24"/>
            <c:marker>
              <c:symbol val="diamond"/>
              <c:size val="10"/>
              <c:spPr>
                <a:solidFill>
                  <a:schemeClr val="tx2"/>
                </a:solidFill>
                <a:ln w="9525">
                  <a:solidFill>
                    <a:schemeClr val="accent6"/>
                  </a:solidFill>
                </a:ln>
                <a:effectLst/>
              </c:spPr>
            </c:marker>
            <c:bubble3D val="0"/>
            <c:extLst>
              <c:ext xmlns:c16="http://schemas.microsoft.com/office/drawing/2014/chart" uri="{C3380CC4-5D6E-409C-BE32-E72D297353CC}">
                <c16:uniqueId val="{0000000D-143C-48C4-B7E3-ADD220A34F0B}"/>
              </c:ext>
            </c:extLst>
          </c:dPt>
          <c:dPt>
            <c:idx val="34"/>
            <c:marker>
              <c:symbol val="diamond"/>
              <c:size val="10"/>
              <c:spPr>
                <a:solidFill>
                  <a:schemeClr val="tx2"/>
                </a:solidFill>
                <a:ln w="9525">
                  <a:solidFill>
                    <a:schemeClr val="accent6"/>
                  </a:solidFill>
                </a:ln>
                <a:effectLst/>
              </c:spPr>
            </c:marker>
            <c:bubble3D val="0"/>
            <c:extLst>
              <c:ext xmlns:c16="http://schemas.microsoft.com/office/drawing/2014/chart" uri="{C3380CC4-5D6E-409C-BE32-E72D297353CC}">
                <c16:uniqueId val="{0000000E-143C-48C4-B7E3-ADD220A34F0B}"/>
              </c:ext>
            </c:extLst>
          </c:dPt>
          <c:dLbls>
            <c:dLbl>
              <c:idx val="14"/>
              <c:layout>
                <c:manualLayout>
                  <c:x val="-0.14726968153205608"/>
                  <c:y val="8.0057298754543288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43B5CAAA-0356-4FFB-B651-A7FDC25B3C1F}" type="CATEGORYNAME">
                      <a:rPr lang="en-US"/>
                      <a:pPr>
                        <a:defRPr/>
                      </a:pPr>
                      <a:t>[CATEGORY NAME]</a:t>
                    </a:fld>
                    <a:r>
                      <a:rPr lang="en-US" baseline="0"/>
                      <a:t>, 45% reduction</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C-143C-48C4-B7E3-ADD220A34F0B}"/>
                </c:ext>
              </c:extLst>
            </c:dLbl>
            <c:dLbl>
              <c:idx val="24"/>
              <c:layout>
                <c:manualLayout>
                  <c:x val="-0.18309203649931285"/>
                  <c:y val="5.1901560696628823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9620D041-11BE-437B-9EC8-38A1D77AA4DB}" type="CATEGORYNAME">
                      <a:rPr lang="en-US"/>
                      <a:pPr>
                        <a:defRPr/>
                      </a:pPr>
                      <a:t>[CATEGORY NAME]</a:t>
                    </a:fld>
                    <a:r>
                      <a:rPr lang="en-US" baseline="0"/>
                      <a:t>, 70% reduction</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D-143C-48C4-B7E3-ADD220A34F0B}"/>
                </c:ext>
              </c:extLst>
            </c:dLbl>
            <c:dLbl>
              <c:idx val="34"/>
              <c:layout>
                <c:manualLayout>
                  <c:x val="-0.11343745739631354"/>
                  <c:y val="-1.1064085889993282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fld id="{347607FF-B5D4-440D-BD4D-3655E1ADA835}" type="CATEGORYNAME">
                      <a:rPr lang="en-US"/>
                      <a:pPr>
                        <a:defRPr/>
                      </a:pPr>
                      <a:t>[CATEGORY NAME]</a:t>
                    </a:fld>
                    <a:r>
                      <a:rPr lang="en-US" baseline="0"/>
                      <a:t>, Net Zero</a:t>
                    </a:r>
                  </a:p>
                </c:rich>
              </c:tx>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E-143C-48C4-B7E3-ADD220A34F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'Emissions-Forecast-Data'!$D$25:$AL$25</c:f>
              <c:numCache>
                <c:formatCode>_(* #,##0_);_(* \(#,##0\);_(* "-"_);_(@_)</c:formatCode>
                <c:ptCount val="35"/>
                <c:pt idx="0" formatCode="_(* #,##0_);_(* \(#,##0\);_(* &quot;-&quot;??_);_(@_)">
                  <c:v>2172907.444753862</c:v>
                </c:pt>
                <c:pt idx="1">
                  <c:v>2235339.0232554888</c:v>
                </c:pt>
                <c:pt idx="2">
                  <c:v>2215482.9052284043</c:v>
                </c:pt>
                <c:pt idx="3">
                  <c:v>2261904.4168017213</c:v>
                </c:pt>
                <c:pt idx="4">
                  <c:v>2040708.2038830393</c:v>
                </c:pt>
                <c:pt idx="5">
                  <c:v>2195659.9737447524</c:v>
                </c:pt>
                <c:pt idx="6">
                  <c:v>2283456.5034601958</c:v>
                </c:pt>
                <c:pt idx="7">
                  <c:v>2146487.5838408568</c:v>
                </c:pt>
                <c:pt idx="8">
                  <c:v>2010570.5458550742</c:v>
                </c:pt>
                <c:pt idx="9">
                  <c:v>1874653.5078692916</c:v>
                </c:pt>
                <c:pt idx="10">
                  <c:v>1738736.469883509</c:v>
                </c:pt>
                <c:pt idx="11">
                  <c:v>1602819.4318977264</c:v>
                </c:pt>
                <c:pt idx="12">
                  <c:v>1466902.3939119438</c:v>
                </c:pt>
                <c:pt idx="13">
                  <c:v>1330985.3559261612</c:v>
                </c:pt>
                <c:pt idx="14" formatCode="_(* #,##0_);_(* \(#,##0\);_(* &quot;-&quot;??_);_(@_)">
                  <c:v>1195068.3179403779</c:v>
                </c:pt>
                <c:pt idx="15">
                  <c:v>1140747.0307612699</c:v>
                </c:pt>
                <c:pt idx="16">
                  <c:v>1086425.7435821618</c:v>
                </c:pt>
                <c:pt idx="17">
                  <c:v>1032104.4564030537</c:v>
                </c:pt>
                <c:pt idx="18">
                  <c:v>977783.16922394559</c:v>
                </c:pt>
                <c:pt idx="19">
                  <c:v>923461.88204483746</c:v>
                </c:pt>
                <c:pt idx="20">
                  <c:v>869140.59486572933</c:v>
                </c:pt>
                <c:pt idx="21">
                  <c:v>814819.30768662121</c:v>
                </c:pt>
                <c:pt idx="22">
                  <c:v>760498.02050751308</c:v>
                </c:pt>
                <c:pt idx="23">
                  <c:v>706176.73332840495</c:v>
                </c:pt>
                <c:pt idx="24" formatCode="_(* #,##0_);_(* \(#,##0\);_(* &quot;-&quot;??_);_(@_)">
                  <c:v>651855.44614929706</c:v>
                </c:pt>
                <c:pt idx="25">
                  <c:v>597534.15897018893</c:v>
                </c:pt>
                <c:pt idx="26">
                  <c:v>543212.8717910808</c:v>
                </c:pt>
                <c:pt idx="27">
                  <c:v>488891.58461197274</c:v>
                </c:pt>
                <c:pt idx="28">
                  <c:v>434570.29743286467</c:v>
                </c:pt>
                <c:pt idx="29">
                  <c:v>380249.0102537566</c:v>
                </c:pt>
                <c:pt idx="30">
                  <c:v>325927.72307464853</c:v>
                </c:pt>
                <c:pt idx="31">
                  <c:v>271606.43589554046</c:v>
                </c:pt>
                <c:pt idx="32">
                  <c:v>217285.14871643239</c:v>
                </c:pt>
                <c:pt idx="33">
                  <c:v>162963.86153732432</c:v>
                </c:pt>
                <c:pt idx="34" formatCode="_(* #,##0_);_(* \(#,##0\);_(* &quot;-&quot;??_);_(@_)">
                  <c:v>108642.57435821625</c:v>
                </c:pt>
              </c:numCache>
            </c:numRef>
          </c:val>
          <c:smooth val="0"/>
          <c:extLst>
            <c:ext xmlns:c16="http://schemas.microsoft.com/office/drawing/2014/chart" uri="{C3380CC4-5D6E-409C-BE32-E72D297353CC}">
              <c16:uniqueId val="{0000000F-143C-48C4-B7E3-ADD220A34F0B}"/>
            </c:ext>
          </c:extLst>
        </c:ser>
        <c:ser>
          <c:idx val="0"/>
          <c:order val="12"/>
          <c:tx>
            <c:strRef>
              <c:f>'Emissions-Forecast-Data'!$C$14</c:f>
              <c:strCache>
                <c:ptCount val="1"/>
                <c:pt idx="0">
                  <c:v>No action future</c:v>
                </c:pt>
              </c:strCache>
            </c:strRef>
          </c:tx>
          <c:spPr>
            <a:ln w="25400" cap="rnd">
              <a:solidFill>
                <a:sysClr val="windowText" lastClr="000000"/>
              </a:solidFill>
              <a:round/>
            </a:ln>
            <a:effectLst/>
          </c:spPr>
          <c:marker>
            <c:symbol val="none"/>
          </c:marker>
          <c:cat>
            <c:numRef>
              <c:f>'Emissions-Forecast-Data'!$D$13:$AL$13</c:f>
              <c:numCache>
                <c:formatCode>General</c:formatCode>
                <c:ptCount val="35"/>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pt idx="17">
                  <c:v>2033</c:v>
                </c:pt>
                <c:pt idx="18">
                  <c:v>2034</c:v>
                </c:pt>
                <c:pt idx="19">
                  <c:v>2035</c:v>
                </c:pt>
                <c:pt idx="20">
                  <c:v>2036</c:v>
                </c:pt>
                <c:pt idx="21">
                  <c:v>2037</c:v>
                </c:pt>
                <c:pt idx="22">
                  <c:v>2038</c:v>
                </c:pt>
                <c:pt idx="23">
                  <c:v>2039</c:v>
                </c:pt>
                <c:pt idx="24">
                  <c:v>2040</c:v>
                </c:pt>
                <c:pt idx="25">
                  <c:v>2041</c:v>
                </c:pt>
                <c:pt idx="26">
                  <c:v>2042</c:v>
                </c:pt>
                <c:pt idx="27">
                  <c:v>2043</c:v>
                </c:pt>
                <c:pt idx="28">
                  <c:v>2044</c:v>
                </c:pt>
                <c:pt idx="29">
                  <c:v>2045</c:v>
                </c:pt>
                <c:pt idx="30">
                  <c:v>2046</c:v>
                </c:pt>
                <c:pt idx="31">
                  <c:v>2047</c:v>
                </c:pt>
                <c:pt idx="32">
                  <c:v>2048</c:v>
                </c:pt>
                <c:pt idx="33">
                  <c:v>2049</c:v>
                </c:pt>
                <c:pt idx="34">
                  <c:v>2050</c:v>
                </c:pt>
              </c:numCache>
            </c:numRef>
          </c:cat>
          <c:val>
            <c:numRef>
              <c:f>'Emissions-Forecast-Data'!$D$14:$AL$14</c:f>
              <c:numCache>
                <c:formatCode>_(* #,##0_);_(* \(#,##0\);_(* "-"_);_(@_)</c:formatCode>
                <c:ptCount val="35"/>
                <c:pt idx="0">
                  <c:v>2172907.444753862</c:v>
                </c:pt>
                <c:pt idx="1">
                  <c:v>2235339.0232554888</c:v>
                </c:pt>
                <c:pt idx="2">
                  <c:v>2215482.9052284043</c:v>
                </c:pt>
                <c:pt idx="3">
                  <c:v>2261904.4168017213</c:v>
                </c:pt>
                <c:pt idx="4">
                  <c:v>2040708.2038830393</c:v>
                </c:pt>
                <c:pt idx="5">
                  <c:v>2195659.9737447524</c:v>
                </c:pt>
                <c:pt idx="6">
                  <c:v>2283456.5034601958</c:v>
                </c:pt>
                <c:pt idx="7">
                  <c:v>2309500.0827863622</c:v>
                </c:pt>
                <c:pt idx="8">
                  <c:v>2321644.1876899167</c:v>
                </c:pt>
                <c:pt idx="9">
                  <c:v>2339765.9698054702</c:v>
                </c:pt>
                <c:pt idx="10">
                  <c:v>2358080.99118524</c:v>
                </c:pt>
                <c:pt idx="11">
                  <c:v>2372981.7142721945</c:v>
                </c:pt>
                <c:pt idx="12">
                  <c:v>2387968.0082189706</c:v>
                </c:pt>
                <c:pt idx="13">
                  <c:v>2403040.9512184011</c:v>
                </c:pt>
                <c:pt idx="14">
                  <c:v>2418201.6350485501</c:v>
                </c:pt>
                <c:pt idx="15">
                  <c:v>2433451.1652438832</c:v>
                </c:pt>
                <c:pt idx="16">
                  <c:v>2448790.661268604</c:v>
                </c:pt>
                <c:pt idx="17">
                  <c:v>2464221.2566921604</c:v>
                </c:pt>
                <c:pt idx="18">
                  <c:v>2479744.0993669797</c:v>
                </c:pt>
                <c:pt idx="19">
                  <c:v>2495360.3516084263</c:v>
                </c:pt>
                <c:pt idx="20">
                  <c:v>2511071.1903770403</c:v>
                </c:pt>
                <c:pt idx="21">
                  <c:v>2526877.8074630648</c:v>
                </c:pt>
                <c:pt idx="22">
                  <c:v>2542781.4096732982</c:v>
                </c:pt>
                <c:pt idx="23">
                  <c:v>2558783.2190203057</c:v>
                </c:pt>
                <c:pt idx="24">
                  <c:v>2574884.4729140112</c:v>
                </c:pt>
                <c:pt idx="25">
                  <c:v>2591086.4243557015</c:v>
                </c:pt>
                <c:pt idx="26">
                  <c:v>2607390.3421344832</c:v>
                </c:pt>
                <c:pt idx="27">
                  <c:v>2623797.5110262032</c:v>
                </c:pt>
                <c:pt idx="28">
                  <c:v>2640309.2319948836</c:v>
                </c:pt>
                <c:pt idx="29">
                  <c:v>2656926.8223966942</c:v>
                </c:pt>
                <c:pt idx="30">
                  <c:v>2673651.6161864959</c:v>
                </c:pt>
                <c:pt idx="31">
                  <c:v>2690484.9641269743</c:v>
                </c:pt>
                <c:pt idx="32">
                  <c:v>2707428.2340004272</c:v>
                </c:pt>
                <c:pt idx="33">
                  <c:v>2724482.810823211</c:v>
                </c:pt>
                <c:pt idx="34">
                  <c:v>2741650.0970628872</c:v>
                </c:pt>
              </c:numCache>
            </c:numRef>
          </c:val>
          <c:smooth val="0"/>
          <c:extLst>
            <c:ext xmlns:c16="http://schemas.microsoft.com/office/drawing/2014/chart" uri="{C3380CC4-5D6E-409C-BE32-E72D297353CC}">
              <c16:uniqueId val="{00000010-143C-48C4-B7E3-ADD220A34F0B}"/>
            </c:ext>
          </c:extLst>
        </c:ser>
        <c:dLbls>
          <c:showLegendKey val="0"/>
          <c:showVal val="0"/>
          <c:showCatName val="0"/>
          <c:showSerName val="0"/>
          <c:showPercent val="0"/>
          <c:showBubbleSize val="0"/>
        </c:dLbls>
        <c:marker val="1"/>
        <c:smooth val="0"/>
        <c:axId val="1342702831"/>
        <c:axId val="1342690351"/>
      </c:lineChart>
      <c:catAx>
        <c:axId val="1342702831"/>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42690351"/>
        <c:crosses val="autoZero"/>
        <c:auto val="1"/>
        <c:lblAlgn val="ctr"/>
        <c:lblOffset val="100"/>
        <c:tickLblSkip val="1"/>
        <c:tickMarkSkip val="1"/>
        <c:noMultiLvlLbl val="0"/>
      </c:catAx>
      <c:valAx>
        <c:axId val="1342690351"/>
        <c:scaling>
          <c:orientation val="minMax"/>
          <c:max val="30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r>
                  <a:rPr lang="en-US" sz="1100" b="0"/>
                  <a:t> GHG Emissions (MTCO</a:t>
                </a:r>
                <a:r>
                  <a:rPr lang="en-US" sz="1100" b="0" baseline="-25000"/>
                  <a:t>2</a:t>
                </a:r>
                <a:r>
                  <a:rPr lang="en-US" sz="1100" b="0"/>
                  <a:t>e)</a:t>
                </a:r>
              </a:p>
            </c:rich>
          </c:tx>
          <c:layout>
            <c:manualLayout>
              <c:xMode val="edge"/>
              <c:yMode val="edge"/>
              <c:x val="2.2033763373052634E-4"/>
              <c:y val="0.20113363080889227"/>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342702831"/>
        <c:crosses val="autoZero"/>
        <c:crossBetween val="between"/>
        <c:majorUnit val="5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Emission</a:t>
            </a:r>
            <a:r>
              <a:rPr lang="en-US" b="1" baseline="0"/>
              <a:t> Reductions Needed</a:t>
            </a:r>
            <a:endParaRPr 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518694343642404"/>
          <c:y val="0.14929967096849239"/>
          <c:w val="0.86296725694632304"/>
          <c:h val="0.75731953266812824"/>
        </c:manualLayout>
      </c:layout>
      <c:barChart>
        <c:barDir val="col"/>
        <c:grouping val="stacked"/>
        <c:varyColors val="0"/>
        <c:ser>
          <c:idx val="0"/>
          <c:order val="0"/>
          <c:tx>
            <c:strRef>
              <c:f>'Emissions-Forecast-Graph'!$F$37</c:f>
              <c:strCache>
                <c:ptCount val="1"/>
                <c:pt idx="0">
                  <c:v> Business-as-usual forecast </c:v>
                </c:pt>
              </c:strCache>
            </c:strRef>
          </c:tx>
          <c:spPr>
            <a:solidFill>
              <a:schemeClr val="bg1">
                <a:lumMod val="75000"/>
              </a:schemeClr>
            </a:solidFill>
            <a:ln>
              <a:noFill/>
            </a:ln>
            <a:effectLst/>
          </c:spPr>
          <c:invertIfNegative val="0"/>
          <c:dLbls>
            <c:dLbl>
              <c:idx val="0"/>
              <c:layout>
                <c:manualLayout>
                  <c:x val="-3.6409245426044636E-17"/>
                  <c:y val="-0.3457911808781951"/>
                </c:manualLayout>
              </c:layout>
              <c:tx>
                <c:rich>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fld id="{33019451-228B-467F-B786-FA9ED624A596}" type="VALUE">
                      <a:rPr lang="en-US">
                        <a:solidFill>
                          <a:sysClr val="windowText" lastClr="000000"/>
                        </a:solidFill>
                      </a:rPr>
                      <a:pPr>
                        <a:defRPr b="1">
                          <a:solidFill>
                            <a:sysClr val="windowText" lastClr="000000"/>
                          </a:solidFill>
                        </a:defRPr>
                      </a:pPr>
                      <a:t>[VALUE]</a:t>
                    </a:fld>
                    <a:endParaRPr lang="en-US">
                      <a:solidFill>
                        <a:sysClr val="windowText" lastClr="000000"/>
                      </a:solidFill>
                    </a:endParaRPr>
                  </a:p>
                  <a:p>
                    <a:pPr>
                      <a:defRPr b="1">
                        <a:solidFill>
                          <a:sysClr val="windowText" lastClr="000000"/>
                        </a:solidFill>
                      </a:defRPr>
                    </a:pPr>
                    <a:r>
                      <a:rPr lang="en-US">
                        <a:solidFill>
                          <a:sysClr val="windowText" lastClr="000000"/>
                        </a:solidFill>
                      </a:rPr>
                      <a:t>MTCO2e</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6EE2-44B7-98E4-D06CDC536FC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'Emissions-Forecast-Graph'!$G$28:$J$28</c:f>
              <c:numCache>
                <c:formatCode>General</c:formatCode>
                <c:ptCount val="4"/>
                <c:pt idx="0">
                  <c:v>2022</c:v>
                </c:pt>
                <c:pt idx="1">
                  <c:v>2030</c:v>
                </c:pt>
                <c:pt idx="2">
                  <c:v>2040</c:v>
                </c:pt>
                <c:pt idx="3">
                  <c:v>2050</c:v>
                </c:pt>
              </c:numCache>
            </c:numRef>
          </c:cat>
          <c:val>
            <c:numRef>
              <c:f>'Emissions-Forecast-Graph'!$G$37</c:f>
              <c:numCache>
                <c:formatCode>_(* #,##0_);_(* \(#,##0\);_(* "-"_);_(@_)</c:formatCode>
                <c:ptCount val="1"/>
                <c:pt idx="0">
                  <c:v>2283456.5034601958</c:v>
                </c:pt>
              </c:numCache>
            </c:numRef>
          </c:val>
          <c:extLst>
            <c:ext xmlns:c16="http://schemas.microsoft.com/office/drawing/2014/chart" uri="{C3380CC4-5D6E-409C-BE32-E72D297353CC}">
              <c16:uniqueId val="{00000001-6EE2-44B7-98E4-D06CDC536FC4}"/>
            </c:ext>
          </c:extLst>
        </c:ser>
        <c:ser>
          <c:idx val="5"/>
          <c:order val="4"/>
          <c:tx>
            <c:strRef>
              <c:f>'Emissions-Forecast-Graph'!$F$30</c:f>
              <c:strCache>
                <c:ptCount val="1"/>
                <c:pt idx="0">
                  <c:v>Remaining Emissions</c:v>
                </c:pt>
              </c:strCache>
            </c:strRef>
          </c:tx>
          <c:spPr>
            <a:solidFill>
              <a:schemeClr val="bg1">
                <a:lumMod val="75000"/>
              </a:schemeClr>
            </a:solidFill>
            <a:ln>
              <a:noFill/>
            </a:ln>
            <a:effectLst/>
          </c:spPr>
          <c:invertIfNegative val="0"/>
          <c:val>
            <c:numRef>
              <c:f>'Emissions-Forecast-Graph'!$G$30:$J$30</c:f>
              <c:numCache>
                <c:formatCode>_(* #,##0_);_(* \(#,##0\);_(* "-"??_);_(@_)</c:formatCode>
                <c:ptCount val="4"/>
                <c:pt idx="1">
                  <c:v>1195068.3179403779</c:v>
                </c:pt>
                <c:pt idx="2">
                  <c:v>651855.44614929706</c:v>
                </c:pt>
                <c:pt idx="3">
                  <c:v>108642.57435821625</c:v>
                </c:pt>
              </c:numCache>
            </c:numRef>
          </c:val>
          <c:extLst>
            <c:ext xmlns:c16="http://schemas.microsoft.com/office/drawing/2014/chart" uri="{C3380CC4-5D6E-409C-BE32-E72D297353CC}">
              <c16:uniqueId val="{00000002-6EE2-44B7-98E4-D06CDC536FC4}"/>
            </c:ext>
          </c:extLst>
        </c:ser>
        <c:ser>
          <c:idx val="4"/>
          <c:order val="5"/>
          <c:tx>
            <c:strRef>
              <c:f>'Emissions-Forecast-Graph'!$F$29</c:f>
              <c:strCache>
                <c:ptCount val="1"/>
                <c:pt idx="0">
                  <c:v> Excess Emissions </c:v>
                </c:pt>
              </c:strCache>
            </c:strRef>
          </c:tx>
          <c:spPr>
            <a:solidFill>
              <a:schemeClr val="accent3"/>
            </a:solidFill>
            <a:ln>
              <a:noFill/>
            </a:ln>
            <a:effectLst/>
          </c:spPr>
          <c:invertIfNegative val="0"/>
          <c:dLbls>
            <c:dLbl>
              <c:idx val="1"/>
              <c:layout>
                <c:manualLayout>
                  <c:x val="0"/>
                  <c:y val="-7.4261394569285447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mn-lt"/>
                        <a:ea typeface="+mn-ea"/>
                        <a:cs typeface="+mn-cs"/>
                      </a:defRPr>
                    </a:pPr>
                    <a:r>
                      <a:rPr lang="en-US">
                        <a:solidFill>
                          <a:sysClr val="windowText" lastClr="000000"/>
                        </a:solidFill>
                      </a:rPr>
                      <a:t>318,758 </a:t>
                    </a:r>
                  </a:p>
                  <a:p>
                    <a:pPr marL="0" marR="0" lvl="0" indent="0" algn="ctr" defTabSz="914400" rtl="0" eaLnBrk="1" fontAlgn="auto" latinLnBrk="0" hangingPunct="1">
                      <a:lnSpc>
                        <a:spcPct val="100000"/>
                      </a:lnSpc>
                      <a:spcBef>
                        <a:spcPts val="0"/>
                      </a:spcBef>
                      <a:spcAft>
                        <a:spcPts val="0"/>
                      </a:spcAft>
                      <a:buClrTx/>
                      <a:buSzTx/>
                      <a:buFontTx/>
                      <a:buNone/>
                      <a:tabLst/>
                      <a:defRPr b="1">
                        <a:solidFill>
                          <a:sysClr val="windowText" lastClr="000000"/>
                        </a:solidFill>
                      </a:defRPr>
                    </a:pPr>
                    <a:r>
                      <a:rPr lang="en-US">
                        <a:solidFill>
                          <a:sysClr val="windowText" lastClr="000000"/>
                        </a:solidFill>
                      </a:rPr>
                      <a:t>MTCO2e</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6EE2-44B7-98E4-D06CDC536FC4}"/>
                </c:ext>
              </c:extLst>
            </c:dLbl>
            <c:dLbl>
              <c:idx val="2"/>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chemeClr val="bg1"/>
                        </a:solidFill>
                        <a:latin typeface="+mn-lt"/>
                        <a:ea typeface="+mn-ea"/>
                        <a:cs typeface="+mn-cs"/>
                      </a:defRPr>
                    </a:pPr>
                    <a:fld id="{187B5C91-FE31-4FD3-BD1A-66F78FE6747E}" type="VALUE">
                      <a:rPr lang="en-US">
                        <a:solidFill>
                          <a:schemeClr val="bg1"/>
                        </a:solidFill>
                      </a:rPr>
                      <a:pPr marL="0" marR="0" lvl="0" indent="0" algn="ctr" defTabSz="914400" rtl="0" eaLnBrk="1" fontAlgn="auto" latinLnBrk="0" hangingPunct="1">
                        <a:lnSpc>
                          <a:spcPct val="100000"/>
                        </a:lnSpc>
                        <a:spcBef>
                          <a:spcPts val="0"/>
                        </a:spcBef>
                        <a:spcAft>
                          <a:spcPts val="0"/>
                        </a:spcAft>
                        <a:buClrTx/>
                        <a:buSzTx/>
                        <a:buFontTx/>
                        <a:buNone/>
                        <a:tabLst/>
                        <a:defRPr b="1">
                          <a:solidFill>
                            <a:schemeClr val="bg1"/>
                          </a:solidFill>
                        </a:defRPr>
                      </a:pPr>
                      <a:t>[VALUE]</a:t>
                    </a:fld>
                    <a:endParaRPr lang="en-US">
                      <a:solidFill>
                        <a:schemeClr val="bg1"/>
                      </a:solidFill>
                    </a:endParaRPr>
                  </a:p>
                  <a:p>
                    <a:pPr marL="0" marR="0" lvl="0" indent="0" algn="ctr" defTabSz="914400" rtl="0" eaLnBrk="1" fontAlgn="auto" latinLnBrk="0" hangingPunct="1">
                      <a:lnSpc>
                        <a:spcPct val="100000"/>
                      </a:lnSpc>
                      <a:spcBef>
                        <a:spcPts val="0"/>
                      </a:spcBef>
                      <a:spcAft>
                        <a:spcPts val="0"/>
                      </a:spcAft>
                      <a:buClrTx/>
                      <a:buSzTx/>
                      <a:buFontTx/>
                      <a:buNone/>
                      <a:tabLst/>
                      <a:defRPr b="1">
                        <a:solidFill>
                          <a:schemeClr val="bg1"/>
                        </a:solidFill>
                      </a:defRPr>
                    </a:pPr>
                    <a:r>
                      <a:rPr lang="en-US" sz="900" b="1" i="0" u="none" strike="noStrike" kern="1200" baseline="0">
                        <a:solidFill>
                          <a:schemeClr val="bg1"/>
                        </a:solidFill>
                      </a:rPr>
                      <a:t>MTCO2e</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EE2-44B7-98E4-D06CDC536FC4}"/>
                </c:ext>
              </c:extLst>
            </c:dLbl>
            <c:dLbl>
              <c:idx val="3"/>
              <c:layout>
                <c:manualLayout>
                  <c:x val="0"/>
                  <c:y val="-6.4924193336068331E-2"/>
                </c:manualLayout>
              </c:layout>
              <c:tx>
                <c:rich>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chemeClr val="bg1"/>
                        </a:solidFill>
                        <a:latin typeface="+mn-lt"/>
                        <a:ea typeface="+mn-ea"/>
                        <a:cs typeface="+mn-cs"/>
                      </a:defRPr>
                    </a:pPr>
                    <a:fld id="{29DE8348-BA47-4748-B7A8-0EABB672331B}" type="VALUE">
                      <a:rPr lang="en-US">
                        <a:solidFill>
                          <a:schemeClr val="bg1"/>
                        </a:solidFill>
                      </a:rPr>
                      <a:pPr marL="0" marR="0" lvl="0" indent="0" algn="ctr" defTabSz="914400" rtl="0" eaLnBrk="1" fontAlgn="auto" latinLnBrk="0" hangingPunct="1">
                        <a:lnSpc>
                          <a:spcPct val="100000"/>
                        </a:lnSpc>
                        <a:spcBef>
                          <a:spcPts val="0"/>
                        </a:spcBef>
                        <a:spcAft>
                          <a:spcPts val="0"/>
                        </a:spcAft>
                        <a:buClrTx/>
                        <a:buSzTx/>
                        <a:buFontTx/>
                        <a:buNone/>
                        <a:tabLst/>
                        <a:defRPr b="1">
                          <a:solidFill>
                            <a:schemeClr val="bg1"/>
                          </a:solidFill>
                        </a:defRPr>
                      </a:pPr>
                      <a:t>[VALUE]</a:t>
                    </a:fld>
                    <a:endParaRPr lang="en-US">
                      <a:solidFill>
                        <a:schemeClr val="bg1"/>
                      </a:solidFill>
                    </a:endParaRPr>
                  </a:p>
                  <a:p>
                    <a:pPr marL="0" marR="0" lvl="0" indent="0" algn="ctr" defTabSz="914400" rtl="0" eaLnBrk="1" fontAlgn="auto" latinLnBrk="0" hangingPunct="1">
                      <a:lnSpc>
                        <a:spcPct val="100000"/>
                      </a:lnSpc>
                      <a:spcBef>
                        <a:spcPts val="0"/>
                      </a:spcBef>
                      <a:spcAft>
                        <a:spcPts val="0"/>
                      </a:spcAft>
                      <a:buClrTx/>
                      <a:buSzTx/>
                      <a:buFontTx/>
                      <a:buNone/>
                      <a:tabLst/>
                      <a:defRPr b="1">
                        <a:solidFill>
                          <a:schemeClr val="bg1"/>
                        </a:solidFill>
                      </a:defRPr>
                    </a:pPr>
                    <a:r>
                      <a:rPr lang="en-US" sz="900" b="1" i="0" u="none" strike="noStrike" kern="1200" baseline="0">
                        <a:solidFill>
                          <a:schemeClr val="bg1"/>
                        </a:solidFill>
                      </a:rPr>
                      <a:t>MTCO2e</a:t>
                    </a:r>
                  </a:p>
                </c:rich>
              </c:tx>
              <c:spPr>
                <a:noFill/>
                <a:ln>
                  <a:noFill/>
                </a:ln>
                <a:effectLst/>
              </c:spPr>
              <c:txPr>
                <a:bodyPr rot="0" spcFirstLastPara="1" vertOverflow="ellipsis" vert="horz" wrap="square" lIns="38100" tIns="19050" rIns="38100" bIns="19050" anchor="ctr" anchorCtr="0">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6EE2-44B7-98E4-D06CDC536FC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'Emissions-Forecast-Graph'!$G$29:$J$29</c:f>
              <c:numCache>
                <c:formatCode>_(* #,##0_);_(* \(#,##0\);_(* "-"??_);_(@_)</c:formatCode>
                <c:ptCount val="4"/>
                <c:pt idx="1">
                  <c:v>180152.52472435148</c:v>
                </c:pt>
                <c:pt idx="2">
                  <c:v>470036.42801415338</c:v>
                </c:pt>
                <c:pt idx="3">
                  <c:v>946408.02961847698</c:v>
                </c:pt>
              </c:numCache>
            </c:numRef>
          </c:val>
          <c:extLst>
            <c:ext xmlns:c16="http://schemas.microsoft.com/office/drawing/2014/chart" uri="{C3380CC4-5D6E-409C-BE32-E72D297353CC}">
              <c16:uniqueId val="{00000006-6EE2-44B7-98E4-D06CDC536FC4}"/>
            </c:ext>
          </c:extLst>
        </c:ser>
        <c:ser>
          <c:idx val="10"/>
          <c:order val="6"/>
          <c:tx>
            <c:strRef>
              <c:f>'Emissions-Forecast-Graph'!$F$38</c:f>
              <c:strCache>
                <c:ptCount val="1"/>
                <c:pt idx="0">
                  <c:v> Projected State &amp; Federal Reductions </c:v>
                </c:pt>
              </c:strCache>
            </c:strRef>
          </c:tx>
          <c:spPr>
            <a:noFill/>
            <a:ln>
              <a:noFill/>
            </a:ln>
            <a:effectLst/>
          </c:spPr>
          <c:invertIfNegative val="0"/>
          <c:cat>
            <c:numRef>
              <c:f>'Emissions-Forecast-Graph'!$G$28:$J$28</c:f>
              <c:numCache>
                <c:formatCode>General</c:formatCode>
                <c:ptCount val="4"/>
                <c:pt idx="0">
                  <c:v>2022</c:v>
                </c:pt>
                <c:pt idx="1">
                  <c:v>2030</c:v>
                </c:pt>
                <c:pt idx="2">
                  <c:v>2040</c:v>
                </c:pt>
                <c:pt idx="3">
                  <c:v>2050</c:v>
                </c:pt>
              </c:numCache>
            </c:numRef>
          </c:cat>
          <c:val>
            <c:numRef>
              <c:f>'Emissions-Forecast-Graph'!$G$38:$J$38</c:f>
              <c:numCache>
                <c:formatCode>_(* #,##0_);_(* \(#,##0\);_(* "-"??_);_(@_)</c:formatCode>
                <c:ptCount val="4"/>
                <c:pt idx="0">
                  <c:v>0</c:v>
                </c:pt>
                <c:pt idx="1">
                  <c:v>1042980.7923838207</c:v>
                </c:pt>
                <c:pt idx="2">
                  <c:v>1452992.5987505608</c:v>
                </c:pt>
                <c:pt idx="3">
                  <c:v>1686599.4930861939</c:v>
                </c:pt>
              </c:numCache>
            </c:numRef>
          </c:val>
          <c:extLst>
            <c:ext xmlns:c16="http://schemas.microsoft.com/office/drawing/2014/chart" uri="{C3380CC4-5D6E-409C-BE32-E72D297353CC}">
              <c16:uniqueId val="{00000007-6EE2-44B7-98E4-D06CDC536FC4}"/>
            </c:ext>
          </c:extLst>
        </c:ser>
        <c:dLbls>
          <c:showLegendKey val="0"/>
          <c:showVal val="0"/>
          <c:showCatName val="0"/>
          <c:showSerName val="0"/>
          <c:showPercent val="0"/>
          <c:showBubbleSize val="0"/>
        </c:dLbls>
        <c:gapWidth val="150"/>
        <c:overlap val="100"/>
        <c:axId val="1840814783"/>
        <c:axId val="1840813119"/>
      </c:barChart>
      <c:lineChart>
        <c:grouping val="standard"/>
        <c:varyColors val="0"/>
        <c:ser>
          <c:idx val="1"/>
          <c:order val="1"/>
          <c:tx>
            <c:strRef>
              <c:f>'Emissions-Forecast-Graph'!$F$31</c:f>
              <c:strCache>
                <c:ptCount val="1"/>
                <c:pt idx="0">
                  <c:v> 2030 Target </c:v>
                </c:pt>
              </c:strCache>
            </c:strRef>
          </c:tx>
          <c:spPr>
            <a:ln w="19050" cap="rnd">
              <a:solidFill>
                <a:schemeClr val="accent1"/>
              </a:solidFill>
              <a:prstDash val="dash"/>
              <a:round/>
            </a:ln>
            <a:effectLst/>
          </c:spPr>
          <c:marker>
            <c:symbol val="none"/>
          </c:marker>
          <c:val>
            <c:numRef>
              <c:f>'Emissions-Forecast-Graph'!$G$31:$J$31</c:f>
              <c:numCache>
                <c:formatCode>_(* #,##0_);_(* \(#,##0\);_(* "-"??_);_(@_)</c:formatCode>
                <c:ptCount val="4"/>
                <c:pt idx="0">
                  <c:v>1195068.3179403779</c:v>
                </c:pt>
                <c:pt idx="1">
                  <c:v>1195068.3179403779</c:v>
                </c:pt>
              </c:numCache>
            </c:numRef>
          </c:val>
          <c:smooth val="0"/>
          <c:extLst>
            <c:ext xmlns:c16="http://schemas.microsoft.com/office/drawing/2014/chart" uri="{C3380CC4-5D6E-409C-BE32-E72D297353CC}">
              <c16:uniqueId val="{00000008-6EE2-44B7-98E4-D06CDC536FC4}"/>
            </c:ext>
          </c:extLst>
        </c:ser>
        <c:ser>
          <c:idx val="2"/>
          <c:order val="2"/>
          <c:tx>
            <c:strRef>
              <c:f>'Emissions-Forecast-Graph'!$F$32</c:f>
              <c:strCache>
                <c:ptCount val="1"/>
                <c:pt idx="0">
                  <c:v> 2040 Target </c:v>
                </c:pt>
              </c:strCache>
            </c:strRef>
          </c:tx>
          <c:spPr>
            <a:ln w="19050" cap="rnd">
              <a:solidFill>
                <a:schemeClr val="accent1"/>
              </a:solidFill>
              <a:prstDash val="dash"/>
              <a:round/>
            </a:ln>
            <a:effectLst/>
          </c:spPr>
          <c:marker>
            <c:symbol val="none"/>
          </c:marker>
          <c:val>
            <c:numRef>
              <c:f>'Emissions-Forecast-Graph'!$G$32:$J$32</c:f>
              <c:numCache>
                <c:formatCode>_(* #,##0_);_(* \(#,##0\);_(* "-"??_);_(@_)</c:formatCode>
                <c:ptCount val="4"/>
                <c:pt idx="0">
                  <c:v>651855.44614929706</c:v>
                </c:pt>
                <c:pt idx="1">
                  <c:v>651855.44614929706</c:v>
                </c:pt>
                <c:pt idx="2">
                  <c:v>651855.44614929706</c:v>
                </c:pt>
              </c:numCache>
            </c:numRef>
          </c:val>
          <c:smooth val="0"/>
          <c:extLst>
            <c:ext xmlns:c16="http://schemas.microsoft.com/office/drawing/2014/chart" uri="{C3380CC4-5D6E-409C-BE32-E72D297353CC}">
              <c16:uniqueId val="{00000009-6EE2-44B7-98E4-D06CDC536FC4}"/>
            </c:ext>
          </c:extLst>
        </c:ser>
        <c:ser>
          <c:idx val="3"/>
          <c:order val="3"/>
          <c:tx>
            <c:strRef>
              <c:f>'Emissions-Forecast-Graph'!$F$33</c:f>
              <c:strCache>
                <c:ptCount val="1"/>
                <c:pt idx="0">
                  <c:v> 2050 Target </c:v>
                </c:pt>
              </c:strCache>
            </c:strRef>
          </c:tx>
          <c:spPr>
            <a:ln w="19050" cap="rnd">
              <a:solidFill>
                <a:schemeClr val="accent1"/>
              </a:solidFill>
              <a:prstDash val="dash"/>
              <a:round/>
            </a:ln>
            <a:effectLst/>
          </c:spPr>
          <c:marker>
            <c:symbol val="none"/>
          </c:marker>
          <c:val>
            <c:numRef>
              <c:f>'Emissions-Forecast-Graph'!$G$33:$J$33</c:f>
              <c:numCache>
                <c:formatCode>_(* #,##0_);_(* \(#,##0\);_(* "-"??_);_(@_)</c:formatCode>
                <c:ptCount val="4"/>
                <c:pt idx="0">
                  <c:v>108642.57435821625</c:v>
                </c:pt>
                <c:pt idx="1">
                  <c:v>108642.57435821625</c:v>
                </c:pt>
                <c:pt idx="2">
                  <c:v>108642.57435821625</c:v>
                </c:pt>
                <c:pt idx="3">
                  <c:v>108642.57435821625</c:v>
                </c:pt>
              </c:numCache>
            </c:numRef>
          </c:val>
          <c:smooth val="0"/>
          <c:extLst>
            <c:ext xmlns:c16="http://schemas.microsoft.com/office/drawing/2014/chart" uri="{C3380CC4-5D6E-409C-BE32-E72D297353CC}">
              <c16:uniqueId val="{0000000A-6EE2-44B7-98E4-D06CDC536FC4}"/>
            </c:ext>
          </c:extLst>
        </c:ser>
        <c:dLbls>
          <c:showLegendKey val="0"/>
          <c:showVal val="0"/>
          <c:showCatName val="0"/>
          <c:showSerName val="0"/>
          <c:showPercent val="0"/>
          <c:showBubbleSize val="0"/>
        </c:dLbls>
        <c:marker val="1"/>
        <c:smooth val="0"/>
        <c:axId val="1840814783"/>
        <c:axId val="1840813119"/>
      </c:lineChart>
      <c:catAx>
        <c:axId val="1840814783"/>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840813119"/>
        <c:crosses val="autoZero"/>
        <c:auto val="1"/>
        <c:lblAlgn val="ctr"/>
        <c:lblOffset val="100"/>
        <c:noMultiLvlLbl val="0"/>
      </c:catAx>
      <c:valAx>
        <c:axId val="1840813119"/>
        <c:scaling>
          <c:orientation val="minMax"/>
          <c:max val="2500000"/>
          <c:min val="0"/>
        </c:scaling>
        <c:delete val="1"/>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crossAx val="1840814783"/>
        <c:crosses val="autoZero"/>
        <c:crossBetween val="between"/>
        <c:majorUnit val="50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15755</xdr:colOff>
      <xdr:row>5</xdr:row>
      <xdr:rowOff>117232</xdr:rowOff>
    </xdr:from>
    <xdr:to>
      <xdr:col>12</xdr:col>
      <xdr:colOff>1258146</xdr:colOff>
      <xdr:row>31</xdr:row>
      <xdr:rowOff>154610</xdr:rowOff>
    </xdr:to>
    <xdr:graphicFrame macro="">
      <xdr:nvGraphicFramePr>
        <xdr:cNvPr id="2" name="GHGsummary">
          <a:extLst>
            <a:ext uri="{FF2B5EF4-FFF2-40B4-BE49-F238E27FC236}">
              <a16:creationId xmlns:a16="http://schemas.microsoft.com/office/drawing/2014/main" id="{13674B65-1C64-4605-A7A1-80BA7D988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15755</xdr:colOff>
      <xdr:row>5</xdr:row>
      <xdr:rowOff>117550</xdr:rowOff>
    </xdr:from>
    <xdr:to>
      <xdr:col>12</xdr:col>
      <xdr:colOff>1254820</xdr:colOff>
      <xdr:row>31</xdr:row>
      <xdr:rowOff>160740</xdr:rowOff>
    </xdr:to>
    <xdr:graphicFrame macro="">
      <xdr:nvGraphicFramePr>
        <xdr:cNvPr id="2" name="GHGsummary">
          <a:extLst>
            <a:ext uri="{FF2B5EF4-FFF2-40B4-BE49-F238E27FC236}">
              <a16:creationId xmlns:a16="http://schemas.microsoft.com/office/drawing/2014/main" id="{00072B38-65AC-495C-A047-A8428B6901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1406810</xdr:colOff>
      <xdr:row>62</xdr:row>
      <xdr:rowOff>185837</xdr:rowOff>
    </xdr:from>
    <xdr:to>
      <xdr:col>2</xdr:col>
      <xdr:colOff>7852673</xdr:colOff>
      <xdr:row>80</xdr:row>
      <xdr:rowOff>148271</xdr:rowOff>
    </xdr:to>
    <xdr:graphicFrame macro="">
      <xdr:nvGraphicFramePr>
        <xdr:cNvPr id="2" name="Chart 1">
          <a:extLst>
            <a:ext uri="{FF2B5EF4-FFF2-40B4-BE49-F238E27FC236}">
              <a16:creationId xmlns:a16="http://schemas.microsoft.com/office/drawing/2014/main" id="{8B92975B-0633-4544-9654-0A2119E75D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1520362</xdr:colOff>
      <xdr:row>44</xdr:row>
      <xdr:rowOff>147779</xdr:rowOff>
    </xdr:from>
    <xdr:to>
      <xdr:col>2</xdr:col>
      <xdr:colOff>7891054</xdr:colOff>
      <xdr:row>62</xdr:row>
      <xdr:rowOff>117299</xdr:rowOff>
    </xdr:to>
    <xdr:graphicFrame macro="">
      <xdr:nvGraphicFramePr>
        <xdr:cNvPr id="3" name="Chart 2">
          <a:extLst>
            <a:ext uri="{FF2B5EF4-FFF2-40B4-BE49-F238E27FC236}">
              <a16:creationId xmlns:a16="http://schemas.microsoft.com/office/drawing/2014/main" id="{1128C492-3CC9-4FA1-9DB3-731769135E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xdr:col>
      <xdr:colOff>148413</xdr:colOff>
      <xdr:row>3</xdr:row>
      <xdr:rowOff>42424</xdr:rowOff>
    </xdr:from>
    <xdr:to>
      <xdr:col>2</xdr:col>
      <xdr:colOff>8873818</xdr:colOff>
      <xdr:row>24</xdr:row>
      <xdr:rowOff>79133</xdr:rowOff>
    </xdr:to>
    <xdr:graphicFrame macro="">
      <xdr:nvGraphicFramePr>
        <xdr:cNvPr id="4" name="Chart 2">
          <a:extLst>
            <a:ext uri="{FF2B5EF4-FFF2-40B4-BE49-F238E27FC236}">
              <a16:creationId xmlns:a16="http://schemas.microsoft.com/office/drawing/2014/main" id="{73DFE162-07A3-4AD5-8CD1-8C96145C4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xdr:col>
      <xdr:colOff>1488865</xdr:colOff>
      <xdr:row>25</xdr:row>
      <xdr:rowOff>110076</xdr:rowOff>
    </xdr:from>
    <xdr:to>
      <xdr:col>2</xdr:col>
      <xdr:colOff>7885592</xdr:colOff>
      <xdr:row>42</xdr:row>
      <xdr:rowOff>156133</xdr:rowOff>
    </xdr:to>
    <xdr:graphicFrame macro="">
      <xdr:nvGraphicFramePr>
        <xdr:cNvPr id="8" name="Chart 7">
          <a:extLst>
            <a:ext uri="{FF2B5EF4-FFF2-40B4-BE49-F238E27FC236}">
              <a16:creationId xmlns:a16="http://schemas.microsoft.com/office/drawing/2014/main" id="{3ED1FF79-9493-463E-9AE5-D588F72EEC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1489455</xdr:colOff>
      <xdr:row>33</xdr:row>
      <xdr:rowOff>13586</xdr:rowOff>
    </xdr:from>
    <xdr:to>
      <xdr:col>2</xdr:col>
      <xdr:colOff>2534479</xdr:colOff>
      <xdr:row>35</xdr:row>
      <xdr:rowOff>39862</xdr:rowOff>
    </xdr:to>
    <xdr:sp macro="" textlink="">
      <xdr:nvSpPr>
        <xdr:cNvPr id="10" name="TextBox 9">
          <a:extLst>
            <a:ext uri="{FF2B5EF4-FFF2-40B4-BE49-F238E27FC236}">
              <a16:creationId xmlns:a16="http://schemas.microsoft.com/office/drawing/2014/main" id="{F5325AB2-02F2-4B97-AA22-4B7B4B319BDA}"/>
            </a:ext>
          </a:extLst>
        </xdr:cNvPr>
        <xdr:cNvSpPr txBox="1"/>
      </xdr:nvSpPr>
      <xdr:spPr>
        <a:xfrm>
          <a:off x="2541346" y="6440890"/>
          <a:ext cx="1045024" cy="40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2030 Target</a:t>
          </a:r>
        </a:p>
        <a:p>
          <a:r>
            <a:rPr lang="en-US" sz="900" b="1"/>
            <a:t>45% Reduction</a:t>
          </a:r>
        </a:p>
      </xdr:txBody>
    </xdr:sp>
    <xdr:clientData/>
  </xdr:twoCellAnchor>
  <xdr:twoCellAnchor>
    <xdr:from>
      <xdr:col>2</xdr:col>
      <xdr:colOff>1489455</xdr:colOff>
      <xdr:row>35</xdr:row>
      <xdr:rowOff>187633</xdr:rowOff>
    </xdr:from>
    <xdr:to>
      <xdr:col>2</xdr:col>
      <xdr:colOff>2534479</xdr:colOff>
      <xdr:row>38</xdr:row>
      <xdr:rowOff>23409</xdr:rowOff>
    </xdr:to>
    <xdr:sp macro="" textlink="">
      <xdr:nvSpPr>
        <xdr:cNvPr id="11" name="TextBox 10">
          <a:extLst>
            <a:ext uri="{FF2B5EF4-FFF2-40B4-BE49-F238E27FC236}">
              <a16:creationId xmlns:a16="http://schemas.microsoft.com/office/drawing/2014/main" id="{F3E5BD97-065B-496A-89FF-7E8201F784D0}"/>
            </a:ext>
          </a:extLst>
        </xdr:cNvPr>
        <xdr:cNvSpPr txBox="1"/>
      </xdr:nvSpPr>
      <xdr:spPr>
        <a:xfrm>
          <a:off x="2541346" y="6995937"/>
          <a:ext cx="1045024" cy="40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2040 Target</a:t>
          </a:r>
        </a:p>
        <a:p>
          <a:r>
            <a:rPr lang="en-US" sz="900" b="1"/>
            <a:t>70% Reduction</a:t>
          </a:r>
        </a:p>
      </xdr:txBody>
    </xdr:sp>
    <xdr:clientData/>
  </xdr:twoCellAnchor>
  <xdr:twoCellAnchor>
    <xdr:from>
      <xdr:col>2</xdr:col>
      <xdr:colOff>1489455</xdr:colOff>
      <xdr:row>38</xdr:row>
      <xdr:rowOff>160283</xdr:rowOff>
    </xdr:from>
    <xdr:to>
      <xdr:col>2</xdr:col>
      <xdr:colOff>2567609</xdr:colOff>
      <xdr:row>40</xdr:row>
      <xdr:rowOff>186559</xdr:rowOff>
    </xdr:to>
    <xdr:sp macro="" textlink="">
      <xdr:nvSpPr>
        <xdr:cNvPr id="12" name="TextBox 11">
          <a:extLst>
            <a:ext uri="{FF2B5EF4-FFF2-40B4-BE49-F238E27FC236}">
              <a16:creationId xmlns:a16="http://schemas.microsoft.com/office/drawing/2014/main" id="{469A3D7E-9800-49F3-8B3A-740D83896398}"/>
            </a:ext>
          </a:extLst>
        </xdr:cNvPr>
        <xdr:cNvSpPr txBox="1"/>
      </xdr:nvSpPr>
      <xdr:spPr>
        <a:xfrm>
          <a:off x="2541346" y="7540087"/>
          <a:ext cx="1078154" cy="407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t>2050 Target</a:t>
          </a:r>
        </a:p>
        <a:p>
          <a:r>
            <a:rPr lang="en-US" sz="900" b="1"/>
            <a:t>95% Reduction</a:t>
          </a:r>
        </a:p>
      </xdr:txBody>
    </xdr:sp>
    <xdr:clientData/>
  </xdr:twoCellAnchor>
  <xdr:twoCellAnchor>
    <xdr:from>
      <xdr:col>2</xdr:col>
      <xdr:colOff>4596219</xdr:colOff>
      <xdr:row>5</xdr:row>
      <xdr:rowOff>173772</xdr:rowOff>
    </xdr:from>
    <xdr:to>
      <xdr:col>2</xdr:col>
      <xdr:colOff>7737434</xdr:colOff>
      <xdr:row>6</xdr:row>
      <xdr:rowOff>158234</xdr:rowOff>
    </xdr:to>
    <xdr:sp macro="" textlink="">
      <xdr:nvSpPr>
        <xdr:cNvPr id="13" name="TextBox 12">
          <a:extLst>
            <a:ext uri="{FF2B5EF4-FFF2-40B4-BE49-F238E27FC236}">
              <a16:creationId xmlns:a16="http://schemas.microsoft.com/office/drawing/2014/main" id="{61FFE8D6-E447-497E-A6F4-71D70FBA1A04}"/>
            </a:ext>
            <a:ext uri="{147F2762-F138-4A5C-976F-8EAC2B608ADB}">
              <a16:predDERef xmlns:a16="http://schemas.microsoft.com/office/drawing/2014/main" pred="{B3C52DDD-A8B4-40F9-82D9-D3A6E36124FA}"/>
            </a:ext>
          </a:extLst>
        </xdr:cNvPr>
        <xdr:cNvSpPr txBox="1"/>
      </xdr:nvSpPr>
      <xdr:spPr>
        <a:xfrm rot="21268379">
          <a:off x="5647253" y="1494134"/>
          <a:ext cx="3141215" cy="168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lnSpc>
              <a:spcPts val="500"/>
            </a:lnSpc>
          </a:pPr>
          <a:r>
            <a:rPr lang="en-US" sz="1100"/>
            <a:t>Business-as-usual forecast</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0.11614</cdr:x>
      <cdr:y>0.09686</cdr:y>
    </cdr:from>
    <cdr:to>
      <cdr:x>0.14387</cdr:x>
      <cdr:y>0.97975</cdr:y>
    </cdr:to>
    <cdr:sp macro="" textlink="">
      <cdr:nvSpPr>
        <cdr:cNvPr id="4" name="Rectangle 3">
          <a:extLst xmlns:a="http://schemas.openxmlformats.org/drawingml/2006/main">
            <a:ext uri="{FF2B5EF4-FFF2-40B4-BE49-F238E27FC236}">
              <a16:creationId xmlns:a16="http://schemas.microsoft.com/office/drawing/2014/main" id="{780007F2-168A-22AC-9E11-3EA72DA6BEA1}"/>
            </a:ext>
          </a:extLst>
        </cdr:cNvPr>
        <cdr:cNvSpPr/>
      </cdr:nvSpPr>
      <cdr:spPr>
        <a:xfrm xmlns:a="http://schemas.openxmlformats.org/drawingml/2006/main">
          <a:off x="742679" y="309900"/>
          <a:ext cx="177362" cy="2824655"/>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kern="1200"/>
        </a:p>
      </cdr:txBody>
    </cdr:sp>
  </cdr:relSizeAnchor>
  <cdr:relSizeAnchor xmlns:cdr="http://schemas.openxmlformats.org/drawingml/2006/chartDrawing">
    <cdr:from>
      <cdr:x>0.0124</cdr:x>
      <cdr:y>0.54494</cdr:y>
    </cdr:from>
    <cdr:to>
      <cdr:x>0.21109</cdr:x>
      <cdr:y>0.54655</cdr:y>
    </cdr:to>
    <cdr:cxnSp macro="">
      <cdr:nvCxnSpPr>
        <cdr:cNvPr id="3" name="Straight Connector 2">
          <a:extLst xmlns:a="http://schemas.openxmlformats.org/drawingml/2006/main">
            <a:ext uri="{FF2B5EF4-FFF2-40B4-BE49-F238E27FC236}">
              <a16:creationId xmlns:a16="http://schemas.microsoft.com/office/drawing/2014/main" id="{F220F97B-6DD9-C7F7-6DE6-0AE8CE9F7554}"/>
            </a:ext>
          </a:extLst>
        </cdr:cNvPr>
        <cdr:cNvCxnSpPr/>
      </cdr:nvCxnSpPr>
      <cdr:spPr>
        <a:xfrm xmlns:a="http://schemas.openxmlformats.org/drawingml/2006/main" flipH="1">
          <a:off x="79315" y="1726374"/>
          <a:ext cx="1270587" cy="5101"/>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0.01443</cdr:x>
      <cdr:y>0.70851</cdr:y>
    </cdr:from>
    <cdr:to>
      <cdr:x>0.21312</cdr:x>
      <cdr:y>0.71012</cdr:y>
    </cdr:to>
    <cdr:cxnSp macro="">
      <cdr:nvCxnSpPr>
        <cdr:cNvPr id="12" name="Straight Connector 11">
          <a:extLst xmlns:a="http://schemas.openxmlformats.org/drawingml/2006/main">
            <a:ext uri="{FF2B5EF4-FFF2-40B4-BE49-F238E27FC236}">
              <a16:creationId xmlns:a16="http://schemas.microsoft.com/office/drawing/2014/main" id="{6943EAC2-6826-9BB1-BE87-A6F2B1B3EC31}"/>
            </a:ext>
          </a:extLst>
        </cdr:cNvPr>
        <cdr:cNvCxnSpPr/>
      </cdr:nvCxnSpPr>
      <cdr:spPr>
        <a:xfrm xmlns:a="http://schemas.openxmlformats.org/drawingml/2006/main" flipH="1">
          <a:off x="92303" y="2244575"/>
          <a:ext cx="1270587" cy="5100"/>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0.01308</cdr:x>
      <cdr:y>0.87412</cdr:y>
    </cdr:from>
    <cdr:to>
      <cdr:x>0.21177</cdr:x>
      <cdr:y>0.87573</cdr:y>
    </cdr:to>
    <cdr:cxnSp macro="">
      <cdr:nvCxnSpPr>
        <cdr:cNvPr id="13" name="Straight Connector 12">
          <a:extLst xmlns:a="http://schemas.openxmlformats.org/drawingml/2006/main">
            <a:ext uri="{FF2B5EF4-FFF2-40B4-BE49-F238E27FC236}">
              <a16:creationId xmlns:a16="http://schemas.microsoft.com/office/drawing/2014/main" id="{6943EAC2-6826-9BB1-BE87-A6F2B1B3EC31}"/>
            </a:ext>
          </a:extLst>
        </cdr:cNvPr>
        <cdr:cNvCxnSpPr/>
      </cdr:nvCxnSpPr>
      <cdr:spPr>
        <a:xfrm xmlns:a="http://schemas.openxmlformats.org/drawingml/2006/main" flipH="1">
          <a:off x="83645" y="2796628"/>
          <a:ext cx="1270600" cy="5145"/>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0.4507</cdr:x>
      <cdr:y>0.54453</cdr:y>
    </cdr:from>
    <cdr:to>
      <cdr:x>0.48131</cdr:x>
      <cdr:y>0.54533</cdr:y>
    </cdr:to>
    <cdr:cxnSp macro="">
      <cdr:nvCxnSpPr>
        <cdr:cNvPr id="14" name="Straight Connector 13">
          <a:extLst xmlns:a="http://schemas.openxmlformats.org/drawingml/2006/main">
            <a:ext uri="{FF2B5EF4-FFF2-40B4-BE49-F238E27FC236}">
              <a16:creationId xmlns:a16="http://schemas.microsoft.com/office/drawing/2014/main" id="{A5C5F7F6-1FEE-8A20-92AD-6F9261481C79}"/>
            </a:ext>
          </a:extLst>
        </cdr:cNvPr>
        <cdr:cNvCxnSpPr/>
      </cdr:nvCxnSpPr>
      <cdr:spPr>
        <a:xfrm xmlns:a="http://schemas.openxmlformats.org/drawingml/2006/main" flipH="1">
          <a:off x="2882146" y="1706887"/>
          <a:ext cx="195746" cy="2507"/>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0.6533</cdr:x>
      <cdr:y>0.70842</cdr:y>
    </cdr:from>
    <cdr:to>
      <cdr:x>0.69502</cdr:x>
      <cdr:y>0.70876</cdr:y>
    </cdr:to>
    <cdr:cxnSp macro="">
      <cdr:nvCxnSpPr>
        <cdr:cNvPr id="2" name="Straight Connector 1">
          <a:extLst xmlns:a="http://schemas.openxmlformats.org/drawingml/2006/main">
            <a:ext uri="{FF2B5EF4-FFF2-40B4-BE49-F238E27FC236}">
              <a16:creationId xmlns:a16="http://schemas.microsoft.com/office/drawing/2014/main" id="{B6E0128D-19BC-87BE-020D-B2D9A44EB84B}"/>
            </a:ext>
          </a:extLst>
        </cdr:cNvPr>
        <cdr:cNvCxnSpPr/>
      </cdr:nvCxnSpPr>
      <cdr:spPr>
        <a:xfrm xmlns:a="http://schemas.openxmlformats.org/drawingml/2006/main" flipH="1" flipV="1">
          <a:off x="4177758" y="2220604"/>
          <a:ext cx="266792" cy="1066"/>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0.86744</cdr:x>
      <cdr:y>0.87329</cdr:y>
    </cdr:from>
    <cdr:to>
      <cdr:x>0.90026</cdr:x>
      <cdr:y>0.87367</cdr:y>
    </cdr:to>
    <cdr:cxnSp macro="">
      <cdr:nvCxnSpPr>
        <cdr:cNvPr id="7" name="Straight Connector 6">
          <a:extLst xmlns:a="http://schemas.openxmlformats.org/drawingml/2006/main">
            <a:ext uri="{FF2B5EF4-FFF2-40B4-BE49-F238E27FC236}">
              <a16:creationId xmlns:a16="http://schemas.microsoft.com/office/drawing/2014/main" id="{CF5B5987-9060-629A-C41B-8B556F5A248B}"/>
            </a:ext>
          </a:extLst>
        </cdr:cNvPr>
        <cdr:cNvCxnSpPr/>
      </cdr:nvCxnSpPr>
      <cdr:spPr>
        <a:xfrm xmlns:a="http://schemas.openxmlformats.org/drawingml/2006/main" flipH="1" flipV="1">
          <a:off x="5547144" y="2766599"/>
          <a:ext cx="209878" cy="1204"/>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0.90741</cdr:x>
      <cdr:y>0.87304</cdr:y>
    </cdr:from>
    <cdr:to>
      <cdr:x>0.91375</cdr:x>
      <cdr:y>0.87304</cdr:y>
    </cdr:to>
    <cdr:cxnSp macro="">
      <cdr:nvCxnSpPr>
        <cdr:cNvPr id="20" name="Straight Connector 19">
          <a:extLst xmlns:a="http://schemas.openxmlformats.org/drawingml/2006/main">
            <a:ext uri="{FF2B5EF4-FFF2-40B4-BE49-F238E27FC236}">
              <a16:creationId xmlns:a16="http://schemas.microsoft.com/office/drawing/2014/main" id="{1FA158CF-9A34-F4DA-7CB5-61B64B4334C2}"/>
            </a:ext>
          </a:extLst>
        </cdr:cNvPr>
        <cdr:cNvCxnSpPr/>
      </cdr:nvCxnSpPr>
      <cdr:spPr>
        <a:xfrm xmlns:a="http://schemas.openxmlformats.org/drawingml/2006/main">
          <a:off x="5802739" y="2773022"/>
          <a:ext cx="40531" cy="0"/>
        </a:xfrm>
        <a:prstGeom xmlns:a="http://schemas.openxmlformats.org/drawingml/2006/main" prst="line">
          <a:avLst/>
        </a:prstGeom>
        <a:ln xmlns:a="http://schemas.openxmlformats.org/drawingml/2006/main" w="19050">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ogan Callen" refreshedDate="45754.733454629626" createdVersion="8" refreshedVersion="8" minRefreshableVersion="3" recordCount="119" xr:uid="{FA50C00E-CE15-40F7-BBD4-10BC98C7EF47}">
  <cacheSource type="worksheet">
    <worksheetSource name="GHGsummary"/>
  </cacheSource>
  <cacheFields count="5">
    <cacheField name="Sector" numFmtId="0">
      <sharedItems count="3">
        <s v="Energy"/>
        <s v="Transportation"/>
        <s v="Other"/>
      </sharedItems>
    </cacheField>
    <cacheField name="Sub-Sector" numFmtId="0">
      <sharedItems count="11">
        <s v="Electricity"/>
        <s v="Natural Gas"/>
        <s v="Other Fuels"/>
        <s v="On-road vehicles"/>
        <s v="Off-road"/>
        <s v="Rail"/>
        <s v="Aviation"/>
        <s v="Solid Waste"/>
        <s v="Refrigerants"/>
        <s v="Wastewater "/>
        <s v="Process &amp; Fugitive" u="1"/>
      </sharedItems>
    </cacheField>
    <cacheField name="Sub-Sector Type" numFmtId="0">
      <sharedItems count="17">
        <s v="Residential"/>
        <s v="Commercial"/>
        <s v="Industrial"/>
        <s v="Distribution Losses"/>
        <s v="On-road vehicles"/>
        <s v="Off-road"/>
        <s v="Rail"/>
        <s v="Aviation"/>
        <s v="Combustion of Solid Waste"/>
        <s v="Composting"/>
        <s v="NSLF"/>
        <s v="HFCs"/>
        <s v="Wastewater "/>
        <s v="Flaring of Digester Gas" u="1"/>
        <s v="Combustion of Digester Gas" u="1"/>
        <s v="Process N2O - WW Treatment" u="1"/>
        <s v="Process N2O - Effluent" u="1"/>
      </sharedItems>
    </cacheField>
    <cacheField name="Year" numFmtId="0">
      <sharedItems containsMixedTypes="1" containsNumber="1" containsInteger="1" minValue="2016" maxValue="2019" count="11">
        <s v="2016"/>
        <s v="2017"/>
        <s v="2018"/>
        <s v="2019"/>
        <s v="2020"/>
        <s v="2021"/>
        <s v="2022"/>
        <n v="2016" u="1"/>
        <n v="2017" u="1"/>
        <n v="2018" u="1"/>
        <n v="2019" u="1"/>
      </sharedItems>
    </cacheField>
    <cacheField name="Greenhouse Gas Emissions (MT CO₂e)" numFmtId="164">
      <sharedItems containsSemiMixedTypes="0" containsString="0" containsNumber="1" minValue="109.15817190000001" maxValue="688471.43382467947"/>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ogan Callen" refreshedDate="45754.742602199076" createdVersion="8" refreshedVersion="8" minRefreshableVersion="3" recordCount="161" xr:uid="{976CFF2D-FD24-4794-AC23-A121F847E743}">
  <cacheSource type="worksheet">
    <worksheetSource name="GHGsummaryLGO"/>
  </cacheSource>
  <cacheFields count="4">
    <cacheField name="Sector" numFmtId="0">
      <sharedItems count="8">
        <s v="Solid Waste Operations"/>
        <s v="Vehicles &amp; Equipment"/>
        <s v="Wastewater Operations"/>
        <s v="Water Systems"/>
        <s v="Streetlights &amp; Traffic Signals"/>
        <s v="Buildings &amp; Facilities"/>
        <s v="Employee Commute"/>
        <s v="Refrigerants"/>
      </sharedItems>
    </cacheField>
    <cacheField name="Sub-Sector" numFmtId="0">
      <sharedItems count="16">
        <s v="Waste-to-Energy"/>
        <s v="Grid Electricity"/>
        <s v="Natural Gas"/>
        <s v="Northside Landfill"/>
        <s v="Southside Landfill"/>
        <s v="Fleet Vehicles"/>
        <s v="Off-road vehicles &amp; equipment"/>
        <s v="Flaring Digester Gas"/>
        <s v="Combustion Digester Gas"/>
        <s v="Process N2O - WW Treatment"/>
        <s v="Process N2O - Effluent"/>
        <s v="Kerosene"/>
        <s v="Employee Commute"/>
        <s v="Business Travel - Car"/>
        <s v="Business Travel - Air"/>
        <s v="Refrigerants"/>
      </sharedItems>
    </cacheField>
    <cacheField name="Year" numFmtId="0">
      <sharedItems containsMixedTypes="1" containsNumber="1" containsInteger="1" minValue="2016" maxValue="2019" count="11">
        <s v="2016"/>
        <s v="2017"/>
        <s v="2018"/>
        <s v="2019"/>
        <s v="2020"/>
        <s v="2021"/>
        <s v="2022"/>
        <n v="2016" u="1"/>
        <n v="2017" u="1"/>
        <n v="2018" u="1"/>
        <n v="2019" u="1"/>
      </sharedItems>
    </cacheField>
    <cacheField name="Greenhouse Gas Emissions (MT CO₂e)" numFmtId="164">
      <sharedItems containsSemiMixedTypes="0" containsString="0" containsNumber="1" minValue="0" maxValue="101780.8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9">
  <r>
    <x v="0"/>
    <x v="0"/>
    <x v="0"/>
    <x v="0"/>
    <n v="286284.92989731731"/>
  </r>
  <r>
    <x v="0"/>
    <x v="0"/>
    <x v="0"/>
    <x v="1"/>
    <n v="279653.98513963335"/>
  </r>
  <r>
    <x v="0"/>
    <x v="0"/>
    <x v="0"/>
    <x v="2"/>
    <n v="284382.42849332554"/>
  </r>
  <r>
    <x v="0"/>
    <x v="0"/>
    <x v="0"/>
    <x v="3"/>
    <n v="289766.9161771058"/>
  </r>
  <r>
    <x v="0"/>
    <x v="0"/>
    <x v="0"/>
    <x v="4"/>
    <n v="259496.64332401817"/>
  </r>
  <r>
    <x v="0"/>
    <x v="0"/>
    <x v="0"/>
    <x v="5"/>
    <n v="273200.26805116027"/>
  </r>
  <r>
    <x v="0"/>
    <x v="0"/>
    <x v="0"/>
    <x v="6"/>
    <n v="291241.66789616167"/>
  </r>
  <r>
    <x v="0"/>
    <x v="0"/>
    <x v="1"/>
    <x v="0"/>
    <n v="307282.76133437041"/>
  </r>
  <r>
    <x v="0"/>
    <x v="0"/>
    <x v="1"/>
    <x v="1"/>
    <n v="276429.00770295848"/>
  </r>
  <r>
    <x v="0"/>
    <x v="0"/>
    <x v="1"/>
    <x v="2"/>
    <n v="288054.09563473979"/>
  </r>
  <r>
    <x v="0"/>
    <x v="0"/>
    <x v="1"/>
    <x v="3"/>
    <n v="286270.72700918175"/>
  </r>
  <r>
    <x v="0"/>
    <x v="0"/>
    <x v="1"/>
    <x v="4"/>
    <n v="237580.81409087512"/>
  </r>
  <r>
    <x v="0"/>
    <x v="0"/>
    <x v="1"/>
    <x v="5"/>
    <n v="253675.21317405099"/>
  </r>
  <r>
    <x v="0"/>
    <x v="0"/>
    <x v="1"/>
    <x v="6"/>
    <n v="269057.48998344748"/>
  </r>
  <r>
    <x v="0"/>
    <x v="0"/>
    <x v="2"/>
    <x v="0"/>
    <n v="21679.990624646838"/>
  </r>
  <r>
    <x v="0"/>
    <x v="0"/>
    <x v="2"/>
    <x v="1"/>
    <n v="18879.008558351856"/>
  </r>
  <r>
    <x v="0"/>
    <x v="0"/>
    <x v="2"/>
    <x v="2"/>
    <n v="19537.64392755329"/>
  </r>
  <r>
    <x v="0"/>
    <x v="0"/>
    <x v="2"/>
    <x v="3"/>
    <n v="19635.567502853512"/>
  </r>
  <r>
    <x v="0"/>
    <x v="0"/>
    <x v="2"/>
    <x v="4"/>
    <n v="16973.835182795861"/>
  </r>
  <r>
    <x v="0"/>
    <x v="0"/>
    <x v="2"/>
    <x v="5"/>
    <n v="16191.196999872718"/>
  </r>
  <r>
    <x v="0"/>
    <x v="0"/>
    <x v="2"/>
    <x v="6"/>
    <n v="15658.074633199782"/>
  </r>
  <r>
    <x v="0"/>
    <x v="1"/>
    <x v="0"/>
    <x v="0"/>
    <n v="208721.67007075003"/>
  </r>
  <r>
    <x v="0"/>
    <x v="1"/>
    <x v="0"/>
    <x v="1"/>
    <n v="261680.3882472"/>
  </r>
  <r>
    <x v="0"/>
    <x v="1"/>
    <x v="0"/>
    <x v="2"/>
    <n v="244816.27360060954"/>
  </r>
  <r>
    <x v="0"/>
    <x v="1"/>
    <x v="0"/>
    <x v="3"/>
    <n v="269814.23692275007"/>
  </r>
  <r>
    <x v="0"/>
    <x v="1"/>
    <x v="0"/>
    <x v="4"/>
    <n v="244558.04949169001"/>
  </r>
  <r>
    <x v="0"/>
    <x v="1"/>
    <x v="0"/>
    <x v="5"/>
    <n v="239927.39551568005"/>
  </r>
  <r>
    <x v="0"/>
    <x v="1"/>
    <x v="0"/>
    <x v="6"/>
    <n v="271206.12697299005"/>
  </r>
  <r>
    <x v="0"/>
    <x v="1"/>
    <x v="1"/>
    <x v="0"/>
    <n v="160146.54067510006"/>
  </r>
  <r>
    <x v="0"/>
    <x v="1"/>
    <x v="1"/>
    <x v="1"/>
    <n v="190310.96098705003"/>
  </r>
  <r>
    <x v="0"/>
    <x v="1"/>
    <x v="1"/>
    <x v="2"/>
    <n v="142847.04117995006"/>
  </r>
  <r>
    <x v="0"/>
    <x v="1"/>
    <x v="1"/>
    <x v="3"/>
    <n v="157826.44449075"/>
  </r>
  <r>
    <x v="0"/>
    <x v="1"/>
    <x v="1"/>
    <x v="4"/>
    <n v="174683.85685126"/>
  </r>
  <r>
    <x v="0"/>
    <x v="1"/>
    <x v="1"/>
    <x v="5"/>
    <n v="179689.41586396002"/>
  </r>
  <r>
    <x v="0"/>
    <x v="1"/>
    <x v="1"/>
    <x v="6"/>
    <n v="202645.13637615999"/>
  </r>
  <r>
    <x v="0"/>
    <x v="1"/>
    <x v="2"/>
    <x v="0"/>
    <n v="12905.0116005"/>
  </r>
  <r>
    <x v="0"/>
    <x v="1"/>
    <x v="2"/>
    <x v="1"/>
    <n v="15606.721255950004"/>
  </r>
  <r>
    <x v="0"/>
    <x v="1"/>
    <x v="2"/>
    <x v="2"/>
    <n v="2441.0979381000002"/>
  </r>
  <r>
    <x v="0"/>
    <x v="1"/>
    <x v="2"/>
    <x v="3"/>
    <n v="2662.2222274500009"/>
  </r>
  <r>
    <x v="0"/>
    <x v="1"/>
    <x v="2"/>
    <x v="4"/>
    <n v="11542.923554850004"/>
  </r>
  <r>
    <x v="0"/>
    <x v="1"/>
    <x v="2"/>
    <x v="5"/>
    <n v="10957.89395625"/>
  </r>
  <r>
    <x v="0"/>
    <x v="1"/>
    <x v="2"/>
    <x v="6"/>
    <n v="11934.666439350003"/>
  </r>
  <r>
    <x v="0"/>
    <x v="1"/>
    <x v="3"/>
    <x v="0"/>
    <n v="4656.6648044577796"/>
  </r>
  <r>
    <x v="0"/>
    <x v="1"/>
    <x v="3"/>
    <x v="1"/>
    <n v="4996.7499224499561"/>
  </r>
  <r>
    <x v="0"/>
    <x v="1"/>
    <x v="3"/>
    <x v="2"/>
    <n v="2606.9235032390293"/>
  </r>
  <r>
    <x v="0"/>
    <x v="1"/>
    <x v="3"/>
    <x v="3"/>
    <n v="1915.8949761468473"/>
  </r>
  <r>
    <x v="0"/>
    <x v="1"/>
    <x v="3"/>
    <x v="4"/>
    <n v="16036.053116170264"/>
  </r>
  <r>
    <x v="0"/>
    <x v="1"/>
    <x v="3"/>
    <x v="5"/>
    <n v="16108.349259277893"/>
  </r>
  <r>
    <x v="0"/>
    <x v="1"/>
    <x v="3"/>
    <x v="6"/>
    <n v="16213.049073955357"/>
  </r>
  <r>
    <x v="0"/>
    <x v="2"/>
    <x v="0"/>
    <x v="0"/>
    <n v="15597.256520820001"/>
  </r>
  <r>
    <x v="0"/>
    <x v="2"/>
    <x v="0"/>
    <x v="1"/>
    <n v="19083.026535540001"/>
  </r>
  <r>
    <x v="0"/>
    <x v="2"/>
    <x v="0"/>
    <x v="2"/>
    <n v="17013.667414939999"/>
  </r>
  <r>
    <x v="0"/>
    <x v="2"/>
    <x v="0"/>
    <x v="3"/>
    <n v="13430.586365640002"/>
  </r>
  <r>
    <x v="0"/>
    <x v="2"/>
    <x v="0"/>
    <x v="4"/>
    <n v="14684.2015474616"/>
  </r>
  <r>
    <x v="0"/>
    <x v="2"/>
    <x v="0"/>
    <x v="5"/>
    <n v="15863.217911707998"/>
  </r>
  <r>
    <x v="0"/>
    <x v="2"/>
    <x v="0"/>
    <x v="6"/>
    <n v="16043.5421266704"/>
  </r>
  <r>
    <x v="1"/>
    <x v="3"/>
    <x v="4"/>
    <x v="0"/>
    <n v="678920.73609200178"/>
  </r>
  <r>
    <x v="1"/>
    <x v="3"/>
    <x v="4"/>
    <x v="1"/>
    <n v="676365.91884813993"/>
  </r>
  <r>
    <x v="1"/>
    <x v="3"/>
    <x v="4"/>
    <x v="2"/>
    <n v="684837.02434063994"/>
  </r>
  <r>
    <x v="1"/>
    <x v="3"/>
    <x v="4"/>
    <x v="3"/>
    <n v="688471.43382467947"/>
  </r>
  <r>
    <x v="1"/>
    <x v="3"/>
    <x v="4"/>
    <x v="4"/>
    <n v="607052.65414104681"/>
  </r>
  <r>
    <x v="1"/>
    <x v="3"/>
    <x v="4"/>
    <x v="5"/>
    <n v="646395.27967706998"/>
  </r>
  <r>
    <x v="1"/>
    <x v="3"/>
    <x v="4"/>
    <x v="6"/>
    <n v="641379.14412308286"/>
  </r>
  <r>
    <x v="1"/>
    <x v="4"/>
    <x v="5"/>
    <x v="0"/>
    <n v="91734.32"/>
  </r>
  <r>
    <x v="1"/>
    <x v="4"/>
    <x v="5"/>
    <x v="1"/>
    <n v="93372.91"/>
  </r>
  <r>
    <x v="1"/>
    <x v="4"/>
    <x v="5"/>
    <x v="2"/>
    <n v="94867.49"/>
  </r>
  <r>
    <x v="1"/>
    <x v="4"/>
    <x v="5"/>
    <x v="3"/>
    <n v="95535.97"/>
  </r>
  <r>
    <x v="1"/>
    <x v="4"/>
    <x v="5"/>
    <x v="4"/>
    <n v="96276.67"/>
  </r>
  <r>
    <x v="1"/>
    <x v="4"/>
    <x v="5"/>
    <x v="5"/>
    <n v="96763.606"/>
  </r>
  <r>
    <x v="1"/>
    <x v="4"/>
    <x v="5"/>
    <x v="6"/>
    <n v="96972.686000000002"/>
  </r>
  <r>
    <x v="1"/>
    <x v="5"/>
    <x v="6"/>
    <x v="0"/>
    <n v="191.91813031300003"/>
  </r>
  <r>
    <x v="1"/>
    <x v="5"/>
    <x v="6"/>
    <x v="1"/>
    <n v="165.95780739"/>
  </r>
  <r>
    <x v="1"/>
    <x v="5"/>
    <x v="6"/>
    <x v="2"/>
    <n v="164.34815962000005"/>
  </r>
  <r>
    <x v="1"/>
    <x v="5"/>
    <x v="6"/>
    <x v="3"/>
    <n v="165.26472742000004"/>
  </r>
  <r>
    <x v="1"/>
    <x v="5"/>
    <x v="6"/>
    <x v="4"/>
    <n v="161.88790515999997"/>
  </r>
  <r>
    <x v="1"/>
    <x v="5"/>
    <x v="6"/>
    <x v="5"/>
    <n v="109.15817190000001"/>
  </r>
  <r>
    <x v="1"/>
    <x v="5"/>
    <x v="6"/>
    <x v="6"/>
    <n v="142.2919785"/>
  </r>
  <r>
    <x v="1"/>
    <x v="6"/>
    <x v="7"/>
    <x v="0"/>
    <n v="152237.07386696999"/>
  </r>
  <r>
    <x v="1"/>
    <x v="6"/>
    <x v="7"/>
    <x v="1"/>
    <n v="171014.00137474001"/>
  </r>
  <r>
    <x v="1"/>
    <x v="6"/>
    <x v="7"/>
    <x v="2"/>
    <n v="203309.34775379"/>
  </r>
  <r>
    <x v="1"/>
    <x v="6"/>
    <x v="7"/>
    <x v="3"/>
    <n v="197022.25369999997"/>
  </r>
  <r>
    <x v="1"/>
    <x v="6"/>
    <x v="7"/>
    <x v="4"/>
    <n v="133016.18481999999"/>
  </r>
  <r>
    <x v="1"/>
    <x v="6"/>
    <x v="7"/>
    <x v="5"/>
    <n v="206517.5641742"/>
  </r>
  <r>
    <x v="1"/>
    <x v="6"/>
    <x v="7"/>
    <x v="6"/>
    <n v="206517.5641742"/>
  </r>
  <r>
    <x v="2"/>
    <x v="7"/>
    <x v="8"/>
    <x v="0"/>
    <n v="101780.85"/>
  </r>
  <r>
    <x v="2"/>
    <x v="7"/>
    <x v="8"/>
    <x v="1"/>
    <n v="93188.28"/>
  </r>
  <r>
    <x v="2"/>
    <x v="7"/>
    <x v="8"/>
    <x v="2"/>
    <n v="94570.72"/>
  </r>
  <r>
    <x v="2"/>
    <x v="7"/>
    <x v="8"/>
    <x v="3"/>
    <n v="99772.62"/>
  </r>
  <r>
    <x v="2"/>
    <x v="7"/>
    <x v="8"/>
    <x v="4"/>
    <n v="93764.67"/>
  </r>
  <r>
    <x v="2"/>
    <x v="7"/>
    <x v="8"/>
    <x v="5"/>
    <n v="101089.65"/>
  </r>
  <r>
    <x v="2"/>
    <x v="7"/>
    <x v="8"/>
    <x v="6"/>
    <n v="100478"/>
  </r>
  <r>
    <x v="2"/>
    <x v="7"/>
    <x v="9"/>
    <x v="0"/>
    <n v="8552.9388899999994"/>
  </r>
  <r>
    <x v="2"/>
    <x v="7"/>
    <x v="9"/>
    <x v="1"/>
    <n v="8684.7455549999995"/>
  </r>
  <r>
    <x v="2"/>
    <x v="7"/>
    <x v="9"/>
    <x v="2"/>
    <n v="8851.8098200000022"/>
  </r>
  <r>
    <x v="2"/>
    <x v="7"/>
    <x v="9"/>
    <x v="3"/>
    <n v="8947.8081000000002"/>
  </r>
  <r>
    <x v="2"/>
    <x v="7"/>
    <x v="9"/>
    <x v="4"/>
    <n v="8911.3214879999996"/>
  </r>
  <r>
    <x v="2"/>
    <x v="7"/>
    <x v="9"/>
    <x v="5"/>
    <n v="8927.2223909999993"/>
  </r>
  <r>
    <x v="2"/>
    <x v="7"/>
    <x v="9"/>
    <x v="6"/>
    <n v="8985.5831049999997"/>
  </r>
  <r>
    <x v="2"/>
    <x v="7"/>
    <x v="10"/>
    <x v="0"/>
    <n v="7168"/>
  </r>
  <r>
    <x v="2"/>
    <x v="7"/>
    <x v="10"/>
    <x v="1"/>
    <n v="7056"/>
  </r>
  <r>
    <x v="2"/>
    <x v="7"/>
    <x v="10"/>
    <x v="2"/>
    <n v="7280"/>
  </r>
  <r>
    <x v="2"/>
    <x v="7"/>
    <x v="10"/>
    <x v="3"/>
    <n v="7364"/>
  </r>
  <r>
    <x v="2"/>
    <x v="7"/>
    <x v="10"/>
    <x v="4"/>
    <n v="6157.5360000000001"/>
  </r>
  <r>
    <x v="2"/>
    <x v="7"/>
    <x v="10"/>
    <x v="5"/>
    <n v="5726.4160000000002"/>
  </r>
  <r>
    <x v="2"/>
    <x v="7"/>
    <x v="10"/>
    <x v="6"/>
    <n v="5991.8879999999999"/>
  </r>
  <r>
    <x v="2"/>
    <x v="8"/>
    <x v="11"/>
    <x v="0"/>
    <n v="111973"/>
  </r>
  <r>
    <x v="2"/>
    <x v="8"/>
    <x v="11"/>
    <x v="1"/>
    <n v="115518"/>
  </r>
  <r>
    <x v="2"/>
    <x v="8"/>
    <x v="11"/>
    <x v="2"/>
    <n v="116782"/>
  </r>
  <r>
    <x v="2"/>
    <x v="8"/>
    <x v="11"/>
    <x v="3"/>
    <n v="120812"/>
  </r>
  <r>
    <x v="2"/>
    <x v="8"/>
    <x v="11"/>
    <x v="4"/>
    <n v="117627.93"/>
  </r>
  <r>
    <x v="2"/>
    <x v="8"/>
    <x v="11"/>
    <x v="5"/>
    <n v="122282.56"/>
  </r>
  <r>
    <x v="2"/>
    <x v="8"/>
    <x v="11"/>
    <x v="6"/>
    <n v="126649.09"/>
  </r>
  <r>
    <x v="2"/>
    <x v="9"/>
    <x v="12"/>
    <x v="0"/>
    <n v="3073.7822466141679"/>
  </r>
  <r>
    <x v="2"/>
    <x v="9"/>
    <x v="12"/>
    <x v="1"/>
    <n v="3333.3613210856715"/>
  </r>
  <r>
    <x v="2"/>
    <x v="9"/>
    <x v="12"/>
    <x v="2"/>
    <n v="3120.9934618966108"/>
  </r>
  <r>
    <x v="2"/>
    <x v="9"/>
    <x v="12"/>
    <x v="3"/>
    <n v="2490.470777744069"/>
  </r>
  <r>
    <x v="2"/>
    <x v="9"/>
    <x v="12"/>
    <x v="4"/>
    <n v="2182.9723697115242"/>
  </r>
  <r>
    <x v="2"/>
    <x v="9"/>
    <x v="12"/>
    <x v="5"/>
    <n v="2235.5665986224813"/>
  </r>
  <r>
    <x v="2"/>
    <x v="9"/>
    <x v="12"/>
    <x v="6"/>
    <n v="2340.502577478629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1">
  <r>
    <x v="0"/>
    <x v="0"/>
    <x v="0"/>
    <n v="101780.85"/>
  </r>
  <r>
    <x v="0"/>
    <x v="0"/>
    <x v="1"/>
    <n v="93188"/>
  </r>
  <r>
    <x v="0"/>
    <x v="0"/>
    <x v="2"/>
    <n v="94570.72"/>
  </r>
  <r>
    <x v="0"/>
    <x v="0"/>
    <x v="3"/>
    <n v="99772.62"/>
  </r>
  <r>
    <x v="0"/>
    <x v="0"/>
    <x v="4"/>
    <n v="93864.909999999989"/>
  </r>
  <r>
    <x v="0"/>
    <x v="0"/>
    <x v="5"/>
    <n v="101194.826"/>
  </r>
  <r>
    <x v="0"/>
    <x v="0"/>
    <x v="6"/>
    <n v="100477.136"/>
  </r>
  <r>
    <x v="0"/>
    <x v="1"/>
    <x v="0"/>
    <n v="395.94832150000002"/>
  </r>
  <r>
    <x v="0"/>
    <x v="1"/>
    <x v="1"/>
    <n v="903"/>
  </r>
  <r>
    <x v="0"/>
    <x v="1"/>
    <x v="2"/>
    <n v="534.48"/>
  </r>
  <r>
    <x v="0"/>
    <x v="1"/>
    <x v="3"/>
    <n v="491.03381259999998"/>
  </r>
  <r>
    <x v="0"/>
    <x v="1"/>
    <x v="4"/>
    <n v="488.85382941139869"/>
  </r>
  <r>
    <x v="0"/>
    <x v="1"/>
    <x v="5"/>
    <n v="417.94212138685077"/>
  </r>
  <r>
    <x v="0"/>
    <x v="1"/>
    <x v="6"/>
    <n v="1064.5516558850213"/>
  </r>
  <r>
    <x v="0"/>
    <x v="2"/>
    <x v="0"/>
    <n v="46.968998149999997"/>
  </r>
  <r>
    <x v="0"/>
    <x v="2"/>
    <x v="1"/>
    <n v="83"/>
  </r>
  <r>
    <x v="0"/>
    <x v="2"/>
    <x v="2"/>
    <n v="71.290000000000006"/>
  </r>
  <r>
    <x v="0"/>
    <x v="2"/>
    <x v="3"/>
    <n v="85.848329649999997"/>
  </r>
  <r>
    <x v="0"/>
    <x v="2"/>
    <x v="4"/>
    <n v="78.881470560000011"/>
  </r>
  <r>
    <x v="0"/>
    <x v="2"/>
    <x v="5"/>
    <n v="90.055281890000018"/>
  </r>
  <r>
    <x v="0"/>
    <x v="2"/>
    <x v="6"/>
    <n v="98.367831680000023"/>
  </r>
  <r>
    <x v="0"/>
    <x v="3"/>
    <x v="0"/>
    <n v="7168"/>
  </r>
  <r>
    <x v="0"/>
    <x v="3"/>
    <x v="1"/>
    <n v="7056"/>
  </r>
  <r>
    <x v="0"/>
    <x v="3"/>
    <x v="2"/>
    <n v="7280"/>
  </r>
  <r>
    <x v="0"/>
    <x v="3"/>
    <x v="3"/>
    <n v="7364"/>
  </r>
  <r>
    <x v="0"/>
    <x v="3"/>
    <x v="4"/>
    <n v="6147.2"/>
  </r>
  <r>
    <x v="0"/>
    <x v="3"/>
    <x v="5"/>
    <n v="5739.2"/>
  </r>
  <r>
    <x v="0"/>
    <x v="3"/>
    <x v="6"/>
    <n v="5992"/>
  </r>
  <r>
    <x v="0"/>
    <x v="4"/>
    <x v="0"/>
    <n v="700"/>
  </r>
  <r>
    <x v="0"/>
    <x v="4"/>
    <x v="1"/>
    <n v="504"/>
  </r>
  <r>
    <x v="0"/>
    <x v="4"/>
    <x v="2"/>
    <n v="476"/>
  </r>
  <r>
    <x v="0"/>
    <x v="4"/>
    <x v="3"/>
    <n v="420"/>
  </r>
  <r>
    <x v="0"/>
    <x v="4"/>
    <x v="4"/>
    <n v="356.32"/>
  </r>
  <r>
    <x v="0"/>
    <x v="4"/>
    <x v="5"/>
    <n v="440.64"/>
  </r>
  <r>
    <x v="0"/>
    <x v="4"/>
    <x v="6"/>
    <n v="388.96000000000004"/>
  </r>
  <r>
    <x v="1"/>
    <x v="5"/>
    <x v="0"/>
    <n v="11262"/>
  </r>
  <r>
    <x v="1"/>
    <x v="5"/>
    <x v="1"/>
    <n v="11859"/>
  </r>
  <r>
    <x v="1"/>
    <x v="5"/>
    <x v="2"/>
    <n v="11173.97"/>
  </r>
  <r>
    <x v="1"/>
    <x v="5"/>
    <x v="3"/>
    <n v="11999.194033843998"/>
  </r>
  <r>
    <x v="1"/>
    <x v="5"/>
    <x v="4"/>
    <n v="12053.916922261802"/>
  </r>
  <r>
    <x v="1"/>
    <x v="5"/>
    <x v="5"/>
    <n v="12123.351844084056"/>
  </r>
  <r>
    <x v="1"/>
    <x v="5"/>
    <x v="6"/>
    <n v="12348.036869910471"/>
  </r>
  <r>
    <x v="1"/>
    <x v="6"/>
    <x v="0"/>
    <n v="459"/>
  </r>
  <r>
    <x v="1"/>
    <x v="6"/>
    <x v="1"/>
    <n v="472"/>
  </r>
  <r>
    <x v="1"/>
    <x v="6"/>
    <x v="2"/>
    <n v="344.03000000000009"/>
  </r>
  <r>
    <x v="1"/>
    <x v="6"/>
    <x v="3"/>
    <n v="428.76727843999998"/>
  </r>
  <r>
    <x v="1"/>
    <x v="6"/>
    <x v="4"/>
    <n v="646.26528176527995"/>
  </r>
  <r>
    <x v="1"/>
    <x v="6"/>
    <x v="5"/>
    <n v="664.44568847999994"/>
  </r>
  <r>
    <x v="1"/>
    <x v="6"/>
    <x v="6"/>
    <n v="748.15492277959993"/>
  </r>
  <r>
    <x v="2"/>
    <x v="1"/>
    <x v="0"/>
    <n v="5663"/>
  </r>
  <r>
    <x v="2"/>
    <x v="1"/>
    <x v="1"/>
    <n v="4823"/>
  </r>
  <r>
    <x v="2"/>
    <x v="1"/>
    <x v="2"/>
    <n v="4809.8200000000006"/>
  </r>
  <r>
    <x v="2"/>
    <x v="1"/>
    <x v="3"/>
    <n v="4950.7954975349994"/>
  </r>
  <r>
    <x v="2"/>
    <x v="1"/>
    <x v="4"/>
    <n v="4412.2491898253684"/>
  </r>
  <r>
    <x v="2"/>
    <x v="1"/>
    <x v="5"/>
    <n v="5378.485670676565"/>
  </r>
  <r>
    <x v="2"/>
    <x v="1"/>
    <x v="6"/>
    <n v="6102.5819995949478"/>
  </r>
  <r>
    <x v="2"/>
    <x v="2"/>
    <x v="0"/>
    <n v="503"/>
  </r>
  <r>
    <x v="2"/>
    <x v="2"/>
    <x v="1"/>
    <n v="707"/>
  </r>
  <r>
    <x v="2"/>
    <x v="2"/>
    <x v="2"/>
    <n v="472.76"/>
  </r>
  <r>
    <x v="2"/>
    <x v="2"/>
    <x v="3"/>
    <n v="1478.1538889999999"/>
  </r>
  <r>
    <x v="2"/>
    <x v="2"/>
    <x v="4"/>
    <n v="984.36969970000018"/>
  </r>
  <r>
    <x v="2"/>
    <x v="2"/>
    <x v="5"/>
    <n v="1214.4832021400002"/>
  </r>
  <r>
    <x v="2"/>
    <x v="2"/>
    <x v="6"/>
    <n v="1820.5441339500001"/>
  </r>
  <r>
    <x v="2"/>
    <x v="7"/>
    <x v="0"/>
    <n v="232"/>
  </r>
  <r>
    <x v="2"/>
    <x v="7"/>
    <x v="1"/>
    <n v="246"/>
  </r>
  <r>
    <x v="2"/>
    <x v="7"/>
    <x v="2"/>
    <n v="269.67"/>
  </r>
  <r>
    <x v="2"/>
    <x v="7"/>
    <x v="3"/>
    <n v="273.90157019999998"/>
  </r>
  <r>
    <x v="2"/>
    <x v="7"/>
    <x v="4"/>
    <n v="286.09355727965283"/>
  </r>
  <r>
    <x v="2"/>
    <x v="7"/>
    <x v="5"/>
    <n v="229.70933503776499"/>
  </r>
  <r>
    <x v="2"/>
    <x v="7"/>
    <x v="6"/>
    <n v="249.77908447536024"/>
  </r>
  <r>
    <x v="2"/>
    <x v="8"/>
    <x v="0"/>
    <n v="15"/>
  </r>
  <r>
    <x v="2"/>
    <x v="8"/>
    <x v="1"/>
    <n v="11"/>
  </r>
  <r>
    <x v="2"/>
    <x v="8"/>
    <x v="2"/>
    <n v="9.48"/>
  </r>
  <r>
    <x v="2"/>
    <x v="8"/>
    <x v="3"/>
    <n v="4.3371831930000004"/>
  </r>
  <r>
    <x v="2"/>
    <x v="8"/>
    <x v="4"/>
    <n v="6.1867500818709606"/>
  </r>
  <r>
    <x v="2"/>
    <x v="8"/>
    <x v="5"/>
    <n v="13.227094429070025"/>
  </r>
  <r>
    <x v="2"/>
    <x v="8"/>
    <x v="6"/>
    <n v="22.795244253268621"/>
  </r>
  <r>
    <x v="2"/>
    <x v="9"/>
    <x v="0"/>
    <n v="537"/>
  </r>
  <r>
    <x v="2"/>
    <x v="9"/>
    <x v="1"/>
    <n v="595"/>
  </r>
  <r>
    <x v="2"/>
    <x v="9"/>
    <x v="2"/>
    <n v="547.97"/>
  </r>
  <r>
    <x v="2"/>
    <x v="9"/>
    <x v="3"/>
    <n v="548.24525000000006"/>
  </r>
  <r>
    <x v="2"/>
    <x v="9"/>
    <x v="4"/>
    <n v="538.10176875000002"/>
  </r>
  <r>
    <x v="2"/>
    <x v="9"/>
    <x v="5"/>
    <n v="539.84794499999998"/>
  </r>
  <r>
    <x v="2"/>
    <x v="9"/>
    <x v="6"/>
    <n v="580.70512499999995"/>
  </r>
  <r>
    <x v="2"/>
    <x v="10"/>
    <x v="0"/>
    <n v="2282"/>
  </r>
  <r>
    <x v="2"/>
    <x v="10"/>
    <x v="1"/>
    <n v="2483"/>
  </r>
  <r>
    <x v="2"/>
    <x v="10"/>
    <x v="2"/>
    <n v="2293.87"/>
  </r>
  <r>
    <x v="2"/>
    <x v="10"/>
    <x v="3"/>
    <n v="1663.986774"/>
  </r>
  <r>
    <x v="2"/>
    <x v="10"/>
    <x v="4"/>
    <n v="1352.5902936000002"/>
  </r>
  <r>
    <x v="2"/>
    <x v="10"/>
    <x v="5"/>
    <n v="1452.7821672"/>
  </r>
  <r>
    <x v="2"/>
    <x v="10"/>
    <x v="6"/>
    <n v="1487.2231237500002"/>
  </r>
  <r>
    <x v="3"/>
    <x v="1"/>
    <x v="0"/>
    <n v="6856"/>
  </r>
  <r>
    <x v="3"/>
    <x v="1"/>
    <x v="1"/>
    <n v="6633"/>
  </r>
  <r>
    <x v="3"/>
    <x v="1"/>
    <x v="2"/>
    <n v="7422.04"/>
  </r>
  <r>
    <x v="3"/>
    <x v="1"/>
    <x v="3"/>
    <n v="6748.5288522800001"/>
  </r>
  <r>
    <x v="3"/>
    <x v="1"/>
    <x v="4"/>
    <n v="6530.5639797689255"/>
  </r>
  <r>
    <x v="3"/>
    <x v="1"/>
    <x v="5"/>
    <n v="7782.985885258784"/>
  </r>
  <r>
    <x v="3"/>
    <x v="1"/>
    <x v="6"/>
    <n v="6850.8517732957644"/>
  </r>
  <r>
    <x v="3"/>
    <x v="2"/>
    <x v="0"/>
    <n v="209"/>
  </r>
  <r>
    <x v="3"/>
    <x v="2"/>
    <x v="1"/>
    <n v="270"/>
  </r>
  <r>
    <x v="3"/>
    <x v="2"/>
    <x v="2"/>
    <n v="250.08"/>
  </r>
  <r>
    <x v="3"/>
    <x v="2"/>
    <x v="3"/>
    <n v="245.14189719999999"/>
  </r>
  <r>
    <x v="3"/>
    <x v="2"/>
    <x v="4"/>
    <n v="212.82361161000003"/>
  </r>
  <r>
    <x v="3"/>
    <x v="2"/>
    <x v="5"/>
    <n v="239.11211680000002"/>
  </r>
  <r>
    <x v="3"/>
    <x v="2"/>
    <x v="6"/>
    <n v="280.75464069999998"/>
  </r>
  <r>
    <x v="4"/>
    <x v="1"/>
    <x v="0"/>
    <n v="2513.4727349999998"/>
  </r>
  <r>
    <x v="4"/>
    <x v="1"/>
    <x v="1"/>
    <n v="1979"/>
  </r>
  <r>
    <x v="4"/>
    <x v="1"/>
    <x v="2"/>
    <n v="1972.19"/>
  </r>
  <r>
    <x v="4"/>
    <x v="1"/>
    <x v="3"/>
    <n v="1907.5346059999999"/>
  </r>
  <r>
    <x v="4"/>
    <x v="1"/>
    <x v="4"/>
    <n v="1634.2112550506524"/>
  </r>
  <r>
    <x v="4"/>
    <x v="1"/>
    <x v="5"/>
    <n v="1641.5948870577238"/>
  </r>
  <r>
    <x v="4"/>
    <x v="1"/>
    <x v="6"/>
    <n v="1655.5422633804083"/>
  </r>
  <r>
    <x v="5"/>
    <x v="1"/>
    <x v="0"/>
    <n v="4596"/>
  </r>
  <r>
    <x v="5"/>
    <x v="1"/>
    <x v="1"/>
    <n v="3736"/>
  </r>
  <r>
    <x v="5"/>
    <x v="1"/>
    <x v="2"/>
    <n v="3827.84"/>
  </r>
  <r>
    <x v="5"/>
    <x v="1"/>
    <x v="3"/>
    <n v="3201.9232582459999"/>
  </r>
  <r>
    <x v="5"/>
    <x v="1"/>
    <x v="4"/>
    <n v="2873.3508388055757"/>
  </r>
  <r>
    <x v="5"/>
    <x v="1"/>
    <x v="5"/>
    <n v="2986.6611342579122"/>
  </r>
  <r>
    <x v="5"/>
    <x v="1"/>
    <x v="6"/>
    <n v="2855.5294954333294"/>
  </r>
  <r>
    <x v="5"/>
    <x v="2"/>
    <x v="0"/>
    <n v="2631"/>
  </r>
  <r>
    <x v="5"/>
    <x v="2"/>
    <x v="1"/>
    <n v="2877"/>
  </r>
  <r>
    <x v="5"/>
    <x v="2"/>
    <x v="2"/>
    <n v="2573.86"/>
  </r>
  <r>
    <x v="5"/>
    <x v="2"/>
    <x v="3"/>
    <n v="2961.6423850000001"/>
  </r>
  <r>
    <x v="5"/>
    <x v="2"/>
    <x v="4"/>
    <n v="2361.8863079900002"/>
  </r>
  <r>
    <x v="5"/>
    <x v="2"/>
    <x v="5"/>
    <n v="2758.4741760900001"/>
  </r>
  <r>
    <x v="5"/>
    <x v="2"/>
    <x v="6"/>
    <n v="3143.1277116700003"/>
  </r>
  <r>
    <x v="5"/>
    <x v="11"/>
    <x v="0"/>
    <n v="1"/>
  </r>
  <r>
    <x v="5"/>
    <x v="11"/>
    <x v="1"/>
    <n v="1"/>
  </r>
  <r>
    <x v="5"/>
    <x v="11"/>
    <x v="2"/>
    <n v="0.56000000000000005"/>
  </r>
  <r>
    <x v="5"/>
    <x v="11"/>
    <x v="3"/>
    <n v="0.5621275"/>
  </r>
  <r>
    <x v="5"/>
    <x v="11"/>
    <x v="4"/>
    <n v="0"/>
  </r>
  <r>
    <x v="5"/>
    <x v="11"/>
    <x v="5"/>
    <n v="0"/>
  </r>
  <r>
    <x v="5"/>
    <x v="11"/>
    <x v="6"/>
    <n v="1.6863165"/>
  </r>
  <r>
    <x v="6"/>
    <x v="12"/>
    <x v="0"/>
    <n v="2231"/>
  </r>
  <r>
    <x v="6"/>
    <x v="12"/>
    <x v="1"/>
    <n v="2461"/>
  </r>
  <r>
    <x v="6"/>
    <x v="12"/>
    <x v="2"/>
    <n v="2461"/>
  </r>
  <r>
    <x v="6"/>
    <x v="12"/>
    <x v="3"/>
    <n v="2565"/>
  </r>
  <r>
    <x v="6"/>
    <x v="12"/>
    <x v="4"/>
    <n v="1578"/>
  </r>
  <r>
    <x v="6"/>
    <x v="12"/>
    <x v="5"/>
    <n v="1922"/>
  </r>
  <r>
    <x v="6"/>
    <x v="12"/>
    <x v="6"/>
    <n v="1556"/>
  </r>
  <r>
    <x v="6"/>
    <x v="13"/>
    <x v="0"/>
    <n v="33"/>
  </r>
  <r>
    <x v="6"/>
    <x v="13"/>
    <x v="1"/>
    <n v="32"/>
  </r>
  <r>
    <x v="6"/>
    <x v="13"/>
    <x v="2"/>
    <n v="33.409999999999997"/>
  </r>
  <r>
    <x v="6"/>
    <x v="13"/>
    <x v="3"/>
    <n v="34.40660278"/>
  </r>
  <r>
    <x v="6"/>
    <x v="13"/>
    <x v="4"/>
    <n v="39.597548503439519"/>
  </r>
  <r>
    <x v="6"/>
    <x v="13"/>
    <x v="5"/>
    <n v="42.149565054491738"/>
  </r>
  <r>
    <x v="6"/>
    <x v="13"/>
    <x v="6"/>
    <n v="44.630366825854196"/>
  </r>
  <r>
    <x v="6"/>
    <x v="14"/>
    <x v="0"/>
    <n v="132"/>
  </r>
  <r>
    <x v="6"/>
    <x v="14"/>
    <x v="1"/>
    <n v="129"/>
  </r>
  <r>
    <x v="6"/>
    <x v="14"/>
    <x v="2"/>
    <n v="134.69"/>
  </r>
  <r>
    <x v="6"/>
    <x v="14"/>
    <x v="3"/>
    <n v="137.26866129999999"/>
  </r>
  <r>
    <x v="6"/>
    <x v="14"/>
    <x v="4"/>
    <n v="117.03922880313598"/>
  </r>
  <r>
    <x v="6"/>
    <x v="14"/>
    <x v="5"/>
    <n v="124.23401712406799"/>
  </r>
  <r>
    <x v="6"/>
    <x v="14"/>
    <x v="6"/>
    <n v="129.55625789313598"/>
  </r>
  <r>
    <x v="7"/>
    <x v="15"/>
    <x v="0"/>
    <n v="88.450699999999998"/>
  </r>
  <r>
    <x v="7"/>
    <x v="15"/>
    <x v="1"/>
    <n v="94"/>
  </r>
  <r>
    <x v="7"/>
    <x v="15"/>
    <x v="2"/>
    <n v="75.48"/>
  </r>
  <r>
    <x v="7"/>
    <x v="15"/>
    <x v="3"/>
    <n v="74.298900000000003"/>
  </r>
  <r>
    <x v="7"/>
    <x v="15"/>
    <x v="4"/>
    <n v="142.26941538"/>
  </r>
  <r>
    <x v="7"/>
    <x v="15"/>
    <x v="5"/>
    <n v="154.06736777999998"/>
  </r>
  <r>
    <x v="7"/>
    <x v="15"/>
    <x v="6"/>
    <n v="159.619344570000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F6F9158-2DA9-4717-8FC3-4B94EC70ECF9}" name="GHGsummary" cacheId="0" applyNumberFormats="0" applyBorderFormats="0" applyFontFormats="0" applyPatternFormats="0" applyAlignmentFormats="0" applyWidthHeightFormats="1" dataCaption="Values" grandTotalCaption="Total Emissions" updatedVersion="8" minRefreshableVersion="3" showDrill="0" colGrandTotals="0" itemPrintTitles="1" createdVersion="8" indent="0" showHeaders="0" outline="1" outlineData="1" multipleFieldFilters="0" chartFormat="19">
  <location ref="D36:K51" firstHeaderRow="1" firstDataRow="2" firstDataCol="1"/>
  <pivotFields count="5">
    <pivotField axis="axisRow" showAll="0">
      <items count="4">
        <item x="0"/>
        <item x="2"/>
        <item x="1"/>
        <item t="default"/>
      </items>
    </pivotField>
    <pivotField axis="axisRow" showAll="0">
      <items count="12">
        <item sd="0" x="6"/>
        <item sd="0" x="0"/>
        <item sd="0" x="1"/>
        <item sd="0" x="4"/>
        <item sd="0" x="3"/>
        <item sd="0" x="2"/>
        <item sd="0" m="1" x="10"/>
        <item sd="0" x="5"/>
        <item sd="0" x="7"/>
        <item sd="0" x="9"/>
        <item sd="0" x="8"/>
        <item t="default"/>
      </items>
    </pivotField>
    <pivotField axis="axisRow" showAll="0">
      <items count="18">
        <item x="7"/>
        <item m="1" x="14"/>
        <item x="8"/>
        <item x="1"/>
        <item x="9"/>
        <item x="3"/>
        <item m="1" x="13"/>
        <item x="11"/>
        <item x="2"/>
        <item x="10"/>
        <item x="5"/>
        <item x="4"/>
        <item m="1" x="16"/>
        <item m="1" x="15"/>
        <item x="6"/>
        <item x="0"/>
        <item x="12"/>
        <item t="default"/>
      </items>
    </pivotField>
    <pivotField axis="axisCol" showAll="0">
      <items count="12">
        <item m="1" x="7"/>
        <item m="1" x="8"/>
        <item m="1" x="9"/>
        <item m="1" x="10"/>
        <item x="0"/>
        <item x="1"/>
        <item x="2"/>
        <item x="3"/>
        <item x="4"/>
        <item x="5"/>
        <item x="6"/>
        <item t="default"/>
      </items>
    </pivotField>
    <pivotField dataField="1" numFmtId="164" showAll="0"/>
  </pivotFields>
  <rowFields count="3">
    <field x="0"/>
    <field x="1"/>
    <field x="2"/>
  </rowFields>
  <rowItems count="14">
    <i>
      <x/>
    </i>
    <i r="1">
      <x v="1"/>
    </i>
    <i r="1">
      <x v="2"/>
    </i>
    <i r="1">
      <x v="5"/>
    </i>
    <i>
      <x v="1"/>
    </i>
    <i r="1">
      <x v="8"/>
    </i>
    <i r="1">
      <x v="9"/>
    </i>
    <i r="1">
      <x v="10"/>
    </i>
    <i>
      <x v="2"/>
    </i>
    <i r="1">
      <x/>
    </i>
    <i r="1">
      <x v="3"/>
    </i>
    <i r="1">
      <x v="4"/>
    </i>
    <i r="1">
      <x v="7"/>
    </i>
    <i t="grand">
      <x/>
    </i>
  </rowItems>
  <colFields count="1">
    <field x="3"/>
  </colFields>
  <colItems count="7">
    <i>
      <x v="4"/>
    </i>
    <i>
      <x v="5"/>
    </i>
    <i>
      <x v="6"/>
    </i>
    <i>
      <x v="7"/>
    </i>
    <i>
      <x v="8"/>
    </i>
    <i>
      <x v="9"/>
    </i>
    <i>
      <x v="10"/>
    </i>
  </colItems>
  <dataFields count="1">
    <dataField name="GHG Emissions (MT CO₂e)" fld="4" baseField="0" baseItem="0"/>
  </dataFields>
  <formats count="61">
    <format dxfId="75">
      <pivotArea outline="0" collapsedLevelsAreSubtotals="1" fieldPosition="0"/>
    </format>
    <format dxfId="74">
      <pivotArea type="all" dataOnly="0" outline="0" fieldPosition="0"/>
    </format>
    <format dxfId="73">
      <pivotArea outline="0" collapsedLevelsAreSubtotals="1" fieldPosition="0"/>
    </format>
    <format dxfId="72">
      <pivotArea type="origin" dataOnly="0" labelOnly="1" outline="0" fieldPosition="0"/>
    </format>
    <format dxfId="71">
      <pivotArea field="3" type="button" dataOnly="0" labelOnly="1" outline="0" axis="axisCol" fieldPosition="0"/>
    </format>
    <format dxfId="70">
      <pivotArea type="topRight" dataOnly="0" labelOnly="1" outline="0" fieldPosition="0"/>
    </format>
    <format dxfId="69">
      <pivotArea field="0" type="button" dataOnly="0" labelOnly="1" outline="0" axis="axisRow" fieldPosition="0"/>
    </format>
    <format dxfId="68">
      <pivotArea dataOnly="0" labelOnly="1" fieldPosition="0">
        <references count="1">
          <reference field="0" count="0"/>
        </references>
      </pivotArea>
    </format>
    <format dxfId="67">
      <pivotArea dataOnly="0" labelOnly="1" grandRow="1" outline="0" fieldPosition="0"/>
    </format>
    <format dxfId="66">
      <pivotArea dataOnly="0" labelOnly="1" fieldPosition="0">
        <references count="1">
          <reference field="3" count="0"/>
        </references>
      </pivotArea>
    </format>
    <format dxfId="65">
      <pivotArea dataOnly="0" labelOnly="1" fieldPosition="0">
        <references count="1">
          <reference field="3" count="0"/>
        </references>
      </pivotArea>
    </format>
    <format dxfId="64">
      <pivotArea dataOnly="0" labelOnly="1" fieldPosition="0">
        <references count="1">
          <reference field="3" count="0"/>
        </references>
      </pivotArea>
    </format>
    <format dxfId="63">
      <pivotArea dataOnly="0" labelOnly="1" fieldPosition="0">
        <references count="1">
          <reference field="3" count="0"/>
        </references>
      </pivotArea>
    </format>
    <format dxfId="62">
      <pivotArea dataOnly="0" labelOnly="1" fieldPosition="0">
        <references count="1">
          <reference field="3" count="0"/>
        </references>
      </pivotArea>
    </format>
    <format dxfId="61">
      <pivotArea dataOnly="0" labelOnly="1" fieldPosition="0">
        <references count="1">
          <reference field="3" count="0"/>
        </references>
      </pivotArea>
    </format>
    <format dxfId="60">
      <pivotArea dataOnly="0" labelOnly="1" fieldPosition="0">
        <references count="1">
          <reference field="3" count="0"/>
        </references>
      </pivotArea>
    </format>
    <format dxfId="59">
      <pivotArea dataOnly="0" labelOnly="1" fieldPosition="0">
        <references count="1">
          <reference field="3" count="0"/>
        </references>
      </pivotArea>
    </format>
    <format dxfId="58">
      <pivotArea dataOnly="0" labelOnly="1" fieldPosition="0">
        <references count="1">
          <reference field="3" count="0"/>
        </references>
      </pivotArea>
    </format>
    <format dxfId="57">
      <pivotArea dataOnly="0" labelOnly="1" fieldPosition="0">
        <references count="1">
          <reference field="3" count="0"/>
        </references>
      </pivotArea>
    </format>
    <format dxfId="56">
      <pivotArea dataOnly="0" labelOnly="1" fieldPosition="0">
        <references count="1">
          <reference field="3" count="0"/>
        </references>
      </pivotArea>
    </format>
    <format dxfId="55">
      <pivotArea dataOnly="0" labelOnly="1" fieldPosition="0">
        <references count="1">
          <reference field="3" count="0"/>
        </references>
      </pivotArea>
    </format>
    <format dxfId="54">
      <pivotArea dataOnly="0" labelOnly="1" fieldPosition="0">
        <references count="1">
          <reference field="3" count="0"/>
        </references>
      </pivotArea>
    </format>
    <format dxfId="53">
      <pivotArea dataOnly="0" labelOnly="1" fieldPosition="0">
        <references count="1">
          <reference field="3" count="0"/>
        </references>
      </pivotArea>
    </format>
    <format dxfId="52">
      <pivotArea dataOnly="0" labelOnly="1" fieldPosition="0">
        <references count="1">
          <reference field="3" count="0"/>
        </references>
      </pivotArea>
    </format>
    <format dxfId="51">
      <pivotArea dataOnly="0" labelOnly="1" fieldPosition="0">
        <references count="1">
          <reference field="3" count="0"/>
        </references>
      </pivotArea>
    </format>
    <format dxfId="50">
      <pivotArea dataOnly="0" labelOnly="1" fieldPosition="0">
        <references count="1">
          <reference field="3" count="0"/>
        </references>
      </pivotArea>
    </format>
    <format dxfId="49">
      <pivotArea dataOnly="0" labelOnly="1" fieldPosition="0">
        <references count="1">
          <reference field="3" count="0"/>
        </references>
      </pivotArea>
    </format>
    <format dxfId="48">
      <pivotArea dataOnly="0" labelOnly="1" fieldPosition="0">
        <references count="1">
          <reference field="3" count="0"/>
        </references>
      </pivotArea>
    </format>
    <format dxfId="47">
      <pivotArea dataOnly="0" labelOnly="1" fieldPosition="0">
        <references count="1">
          <reference field="3" count="0"/>
        </references>
      </pivotArea>
    </format>
    <format dxfId="46">
      <pivotArea dataOnly="0" labelOnly="1" fieldPosition="0">
        <references count="1">
          <reference field="3" count="0"/>
        </references>
      </pivotArea>
    </format>
    <format dxfId="45">
      <pivotArea dataOnly="0" labelOnly="1" fieldPosition="0">
        <references count="1">
          <reference field="3" count="0"/>
        </references>
      </pivotArea>
    </format>
    <format dxfId="44">
      <pivotArea dataOnly="0" labelOnly="1" fieldPosition="0">
        <references count="1">
          <reference field="3" count="0"/>
        </references>
      </pivotArea>
    </format>
    <format dxfId="43">
      <pivotArea dataOnly="0" labelOnly="1" fieldPosition="0">
        <references count="1">
          <reference field="3" count="0"/>
        </references>
      </pivotArea>
    </format>
    <format dxfId="42">
      <pivotArea dataOnly="0" labelOnly="1" fieldPosition="0">
        <references count="1">
          <reference field="3" count="0"/>
        </references>
      </pivotArea>
    </format>
    <format dxfId="41">
      <pivotArea dataOnly="0" labelOnly="1" fieldPosition="0">
        <references count="1">
          <reference field="3" count="0"/>
        </references>
      </pivotArea>
    </format>
    <format dxfId="40">
      <pivotArea dataOnly="0" labelOnly="1" fieldPosition="0">
        <references count="1">
          <reference field="3" count="0"/>
        </references>
      </pivotArea>
    </format>
    <format dxfId="39">
      <pivotArea dataOnly="0" labelOnly="1" fieldPosition="0">
        <references count="1">
          <reference field="3" count="0"/>
        </references>
      </pivotArea>
    </format>
    <format dxfId="38">
      <pivotArea dataOnly="0" labelOnly="1" fieldPosition="0">
        <references count="1">
          <reference field="3" count="0"/>
        </references>
      </pivotArea>
    </format>
    <format dxfId="37">
      <pivotArea dataOnly="0" labelOnly="1" fieldPosition="0">
        <references count="1">
          <reference field="3" count="0"/>
        </references>
      </pivotArea>
    </format>
    <format dxfId="36">
      <pivotArea dataOnly="0" labelOnly="1" fieldPosition="0">
        <references count="1">
          <reference field="3" count="0"/>
        </references>
      </pivotArea>
    </format>
    <format dxfId="35">
      <pivotArea dataOnly="0" labelOnly="1" fieldPosition="0">
        <references count="1">
          <reference field="3" count="0"/>
        </references>
      </pivotArea>
    </format>
    <format dxfId="34">
      <pivotArea dataOnly="0" labelOnly="1" fieldPosition="0">
        <references count="1">
          <reference field="3" count="0"/>
        </references>
      </pivotArea>
    </format>
    <format dxfId="33">
      <pivotArea dataOnly="0" labelOnly="1" fieldPosition="0">
        <references count="1">
          <reference field="3" count="0"/>
        </references>
      </pivotArea>
    </format>
    <format dxfId="32">
      <pivotArea dataOnly="0" labelOnly="1" fieldPosition="0">
        <references count="1">
          <reference field="3" count="0"/>
        </references>
      </pivotArea>
    </format>
    <format dxfId="31">
      <pivotArea dataOnly="0" labelOnly="1" fieldPosition="0">
        <references count="1">
          <reference field="3" count="0"/>
        </references>
      </pivotArea>
    </format>
    <format dxfId="30">
      <pivotArea dataOnly="0" labelOnly="1" fieldPosition="0">
        <references count="1">
          <reference field="3" count="0"/>
        </references>
      </pivotArea>
    </format>
    <format dxfId="29">
      <pivotArea dataOnly="0" labelOnly="1" fieldPosition="0">
        <references count="1">
          <reference field="3" count="0"/>
        </references>
      </pivotArea>
    </format>
    <format dxfId="28">
      <pivotArea dataOnly="0" labelOnly="1" fieldPosition="0">
        <references count="1">
          <reference field="3" count="0"/>
        </references>
      </pivotArea>
    </format>
    <format dxfId="27">
      <pivotArea dataOnly="0" labelOnly="1" fieldPosition="0">
        <references count="1">
          <reference field="3" count="0"/>
        </references>
      </pivotArea>
    </format>
    <format dxfId="26">
      <pivotArea dataOnly="0" labelOnly="1" fieldPosition="0">
        <references count="1">
          <reference field="3" count="0"/>
        </references>
      </pivotArea>
    </format>
    <format dxfId="25">
      <pivotArea dataOnly="0" labelOnly="1" fieldPosition="0">
        <references count="1">
          <reference field="3" count="0"/>
        </references>
      </pivotArea>
    </format>
    <format dxfId="24">
      <pivotArea dataOnly="0" labelOnly="1" fieldPosition="0">
        <references count="1">
          <reference field="3" count="0"/>
        </references>
      </pivotArea>
    </format>
    <format dxfId="23">
      <pivotArea dataOnly="0" labelOnly="1" fieldPosition="0">
        <references count="1">
          <reference field="3" count="0"/>
        </references>
      </pivotArea>
    </format>
    <format dxfId="22">
      <pivotArea dataOnly="0" labelOnly="1" fieldPosition="0">
        <references count="1">
          <reference field="3" count="0"/>
        </references>
      </pivotArea>
    </format>
    <format dxfId="21">
      <pivotArea dataOnly="0" labelOnly="1" fieldPosition="0">
        <references count="1">
          <reference field="3" count="0"/>
        </references>
      </pivotArea>
    </format>
    <format dxfId="20">
      <pivotArea dataOnly="0" labelOnly="1" fieldPosition="0">
        <references count="1">
          <reference field="3" count="0"/>
        </references>
      </pivotArea>
    </format>
    <format dxfId="19">
      <pivotArea dataOnly="0" labelOnly="1" fieldPosition="0">
        <references count="1">
          <reference field="3" count="0"/>
        </references>
      </pivotArea>
    </format>
    <format dxfId="18">
      <pivotArea dataOnly="0" labelOnly="1" fieldPosition="0">
        <references count="1">
          <reference field="3" count="0"/>
        </references>
      </pivotArea>
    </format>
    <format dxfId="17">
      <pivotArea dataOnly="0" labelOnly="1" fieldPosition="0">
        <references count="1">
          <reference field="3" count="0"/>
        </references>
      </pivotArea>
    </format>
    <format dxfId="16">
      <pivotArea dataOnly="0" labelOnly="1" fieldPosition="0">
        <references count="1">
          <reference field="3" count="0"/>
        </references>
      </pivotArea>
    </format>
    <format dxfId="15">
      <pivotArea dataOnly="0" labelOnly="1" fieldPosition="0">
        <references count="1">
          <reference field="3" count="0"/>
        </references>
      </pivotArea>
    </format>
  </formats>
  <chartFormats count="15">
    <chartFormat chart="1" format="9" series="1">
      <pivotArea type="data" outline="0" fieldPosition="0">
        <references count="1">
          <reference field="3" count="1" selected="0">
            <x v="0"/>
          </reference>
        </references>
      </pivotArea>
    </chartFormat>
    <chartFormat chart="1" format="10" series="1">
      <pivotArea type="data" outline="0" fieldPosition="0">
        <references count="1">
          <reference field="3" count="1" selected="0">
            <x v="1"/>
          </reference>
        </references>
      </pivotArea>
    </chartFormat>
    <chartFormat chart="1" format="11" series="1">
      <pivotArea type="data" outline="0" fieldPosition="0">
        <references count="1">
          <reference field="3" count="1" selected="0">
            <x v="2"/>
          </reference>
        </references>
      </pivotArea>
    </chartFormat>
    <chartFormat chart="1" format="12" series="1">
      <pivotArea type="data" outline="0" fieldPosition="0">
        <references count="1">
          <reference field="3" count="1" selected="0">
            <x v="3"/>
          </reference>
        </references>
      </pivotArea>
    </chartFormat>
    <chartFormat chart="1" format="13" series="1">
      <pivotArea type="data" outline="0" fieldPosition="0">
        <references count="2">
          <reference field="4294967294" count="1" selected="0">
            <x v="0"/>
          </reference>
          <reference field="3" count="1" selected="0">
            <x v="0"/>
          </reference>
        </references>
      </pivotArea>
    </chartFormat>
    <chartFormat chart="1" format="14" series="1">
      <pivotArea type="data" outline="0" fieldPosition="0">
        <references count="2">
          <reference field="4294967294" count="1" selected="0">
            <x v="0"/>
          </reference>
          <reference field="3" count="1" selected="0">
            <x v="1"/>
          </reference>
        </references>
      </pivotArea>
    </chartFormat>
    <chartFormat chart="1" format="15" series="1">
      <pivotArea type="data" outline="0" fieldPosition="0">
        <references count="2">
          <reference field="4294967294" count="1" selected="0">
            <x v="0"/>
          </reference>
          <reference field="3" count="1" selected="0">
            <x v="2"/>
          </reference>
        </references>
      </pivotArea>
    </chartFormat>
    <chartFormat chart="1" format="16" series="1">
      <pivotArea type="data" outline="0" fieldPosition="0">
        <references count="2">
          <reference field="4294967294" count="1" selected="0">
            <x v="0"/>
          </reference>
          <reference field="3" count="1" selected="0">
            <x v="3"/>
          </reference>
        </references>
      </pivotArea>
    </chartFormat>
    <chartFormat chart="1" format="17" series="1">
      <pivotArea type="data" outline="0" fieldPosition="0">
        <references count="2">
          <reference field="4294967294" count="1" selected="0">
            <x v="0"/>
          </reference>
          <reference field="3" count="1" selected="0">
            <x v="8"/>
          </reference>
        </references>
      </pivotArea>
    </chartFormat>
    <chartFormat chart="1" format="18" series="1">
      <pivotArea type="data" outline="0" fieldPosition="0">
        <references count="2">
          <reference field="4294967294" count="1" selected="0">
            <x v="0"/>
          </reference>
          <reference field="3" count="1" selected="0">
            <x v="9"/>
          </reference>
        </references>
      </pivotArea>
    </chartFormat>
    <chartFormat chart="1" format="19" series="1">
      <pivotArea type="data" outline="0" fieldPosition="0">
        <references count="2">
          <reference field="4294967294" count="1" selected="0">
            <x v="0"/>
          </reference>
          <reference field="3" count="1" selected="0">
            <x v="10"/>
          </reference>
        </references>
      </pivotArea>
    </chartFormat>
    <chartFormat chart="1" format="20" series="1">
      <pivotArea type="data" outline="0" fieldPosition="0">
        <references count="2">
          <reference field="4294967294" count="1" selected="0">
            <x v="0"/>
          </reference>
          <reference field="3" count="1" selected="0">
            <x v="4"/>
          </reference>
        </references>
      </pivotArea>
    </chartFormat>
    <chartFormat chart="1" format="21" series="1">
      <pivotArea type="data" outline="0" fieldPosition="0">
        <references count="2">
          <reference field="4294967294" count="1" selected="0">
            <x v="0"/>
          </reference>
          <reference field="3" count="1" selected="0">
            <x v="5"/>
          </reference>
        </references>
      </pivotArea>
    </chartFormat>
    <chartFormat chart="1" format="22" series="1">
      <pivotArea type="data" outline="0" fieldPosition="0">
        <references count="2">
          <reference field="4294967294" count="1" selected="0">
            <x v="0"/>
          </reference>
          <reference field="3" count="1" selected="0">
            <x v="6"/>
          </reference>
        </references>
      </pivotArea>
    </chartFormat>
    <chartFormat chart="1" format="23" series="1">
      <pivotArea type="data" outline="0" fieldPosition="0">
        <references count="2">
          <reference field="4294967294" count="1" selected="0">
            <x v="0"/>
          </reference>
          <reference field="3" count="1" selected="0">
            <x v="7"/>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altText="City of Spokane GHG Summary" altTextSummary="This is a collection of the most up to date greenhouse gas summaries for the City of Spokane Community Inventories."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A3EAC44-4197-4416-BC70-787AB0D7149C}" name="GHGsummaryLGO" cacheId="1" applyNumberFormats="0" applyBorderFormats="0" applyFontFormats="0" applyPatternFormats="0" applyAlignmentFormats="0" applyWidthHeightFormats="1" dataCaption="Values" grandTotalCaption="Total Emissions" updatedVersion="8" minRefreshableVersion="3" showDrill="0" colGrandTotals="0" itemPrintTitles="1" createdVersion="8" indent="0" showHeaders="0" outline="1" outlineData="1" multipleFieldFilters="0" chartFormat="34">
  <location ref="D36:K46" firstHeaderRow="1" firstDataRow="2" firstDataCol="1"/>
  <pivotFields count="4">
    <pivotField axis="axisRow" showAll="0">
      <items count="9">
        <item sd="0" x="0"/>
        <item sd="0" x="1"/>
        <item sd="0" x="2"/>
        <item sd="0" x="3"/>
        <item sd="0" x="4"/>
        <item sd="0" x="5"/>
        <item sd="0" x="6"/>
        <item sd="0" x="7"/>
        <item t="default"/>
      </items>
    </pivotField>
    <pivotField axis="axisRow" showAll="0">
      <items count="17">
        <item x="14"/>
        <item x="13"/>
        <item x="8"/>
        <item x="12"/>
        <item x="7"/>
        <item x="5"/>
        <item x="1"/>
        <item x="11"/>
        <item x="2"/>
        <item x="3"/>
        <item x="6"/>
        <item x="10"/>
        <item x="9"/>
        <item x="15"/>
        <item x="4"/>
        <item x="0"/>
        <item t="default"/>
      </items>
    </pivotField>
    <pivotField axis="axisCol" showAll="0">
      <items count="12">
        <item m="1" x="7"/>
        <item m="1" x="8"/>
        <item m="1" x="9"/>
        <item m="1" x="10"/>
        <item x="0"/>
        <item x="1"/>
        <item x="2"/>
        <item x="3"/>
        <item x="4"/>
        <item x="5"/>
        <item x="6"/>
        <item t="default"/>
      </items>
    </pivotField>
    <pivotField dataField="1" numFmtId="164" showAll="0"/>
  </pivotFields>
  <rowFields count="2">
    <field x="0"/>
    <field x="1"/>
  </rowFields>
  <rowItems count="9">
    <i>
      <x/>
    </i>
    <i>
      <x v="1"/>
    </i>
    <i>
      <x v="2"/>
    </i>
    <i>
      <x v="3"/>
    </i>
    <i>
      <x v="4"/>
    </i>
    <i>
      <x v="5"/>
    </i>
    <i>
      <x v="6"/>
    </i>
    <i>
      <x v="7"/>
    </i>
    <i t="grand">
      <x/>
    </i>
  </rowItems>
  <colFields count="1">
    <field x="2"/>
  </colFields>
  <colItems count="7">
    <i>
      <x v="4"/>
    </i>
    <i>
      <x v="5"/>
    </i>
    <i>
      <x v="6"/>
    </i>
    <i>
      <x v="7"/>
    </i>
    <i>
      <x v="8"/>
    </i>
    <i>
      <x v="9"/>
    </i>
    <i>
      <x v="10"/>
    </i>
  </colItems>
  <dataFields count="1">
    <dataField name="GHG Emissions (MT CO₂e)" fld="3" baseField="0" baseItem="0"/>
  </dataFields>
  <formats count="11">
    <format dxfId="12">
      <pivotArea outline="0" collapsedLevelsAreSubtotals="1" fieldPosition="0"/>
    </format>
    <format dxfId="11">
      <pivotArea type="all" dataOnly="0" outline="0" fieldPosition="0"/>
    </format>
    <format dxfId="10">
      <pivotArea outline="0" collapsedLevelsAreSubtotals="1" fieldPosition="0"/>
    </format>
    <format dxfId="9">
      <pivotArea type="origin" dataOnly="0" labelOnly="1" outline="0" fieldPosition="0"/>
    </format>
    <format dxfId="8">
      <pivotArea field="2" type="button" dataOnly="0" labelOnly="1" outline="0" axis="axisCol" fieldPosition="0"/>
    </format>
    <format dxfId="7">
      <pivotArea type="topRight" dataOnly="0" labelOnly="1" outline="0" fieldPosition="0"/>
    </format>
    <format dxfId="6">
      <pivotArea field="0" type="button" dataOnly="0" labelOnly="1" outline="0" axis="axisRow" fieldPosition="0"/>
    </format>
    <format dxfId="5">
      <pivotArea dataOnly="0" labelOnly="1" fieldPosition="0">
        <references count="1">
          <reference field="0" count="0"/>
        </references>
      </pivotArea>
    </format>
    <format dxfId="4">
      <pivotArea dataOnly="0" labelOnly="1" grandRow="1" outline="0" fieldPosition="0"/>
    </format>
    <format dxfId="3">
      <pivotArea dataOnly="0" labelOnly="1" fieldPosition="0">
        <references count="1">
          <reference field="2" count="0"/>
        </references>
      </pivotArea>
    </format>
    <format dxfId="2">
      <pivotArea dataOnly="0" labelOnly="1" fieldPosition="0">
        <references count="1">
          <reference field="2" count="0"/>
        </references>
      </pivotArea>
    </format>
  </formats>
  <chartFormats count="19">
    <chartFormat chart="1" format="9" series="1">
      <pivotArea type="data" outline="0" fieldPosition="0">
        <references count="1">
          <reference field="2" count="1" selected="0">
            <x v="0"/>
          </reference>
        </references>
      </pivotArea>
    </chartFormat>
    <chartFormat chart="1" format="10" series="1">
      <pivotArea type="data" outline="0" fieldPosition="0">
        <references count="1">
          <reference field="2" count="1" selected="0">
            <x v="1"/>
          </reference>
        </references>
      </pivotArea>
    </chartFormat>
    <chartFormat chart="1" format="11" series="1">
      <pivotArea type="data" outline="0" fieldPosition="0">
        <references count="1">
          <reference field="2" count="1" selected="0">
            <x v="2"/>
          </reference>
        </references>
      </pivotArea>
    </chartFormat>
    <chartFormat chart="1" format="12" series="1">
      <pivotArea type="data" outline="0" fieldPosition="0">
        <references count="1">
          <reference field="2" count="1" selected="0">
            <x v="3"/>
          </reference>
        </references>
      </pivotArea>
    </chartFormat>
    <chartFormat chart="1" format="13" series="1">
      <pivotArea type="data" outline="0" fieldPosition="0">
        <references count="2">
          <reference field="4294967294" count="1" selected="0">
            <x v="0"/>
          </reference>
          <reference field="2" count="1" selected="0">
            <x v="0"/>
          </reference>
        </references>
      </pivotArea>
    </chartFormat>
    <chartFormat chart="1" format="14" series="1">
      <pivotArea type="data" outline="0" fieldPosition="0">
        <references count="2">
          <reference field="4294967294" count="1" selected="0">
            <x v="0"/>
          </reference>
          <reference field="2" count="1" selected="0">
            <x v="1"/>
          </reference>
        </references>
      </pivotArea>
    </chartFormat>
    <chartFormat chart="1" format="15" series="1">
      <pivotArea type="data" outline="0" fieldPosition="0">
        <references count="2">
          <reference field="4294967294" count="1" selected="0">
            <x v="0"/>
          </reference>
          <reference field="2" count="1" selected="0">
            <x v="2"/>
          </reference>
        </references>
      </pivotArea>
    </chartFormat>
    <chartFormat chart="1" format="16" series="1">
      <pivotArea type="data" outline="0" fieldPosition="0">
        <references count="2">
          <reference field="4294967294" count="1" selected="0">
            <x v="0"/>
          </reference>
          <reference field="2" count="1" selected="0">
            <x v="3"/>
          </reference>
        </references>
      </pivotArea>
    </chartFormat>
    <chartFormat chart="2" format="17" series="1">
      <pivotArea type="data" outline="0" fieldPosition="0">
        <references count="2">
          <reference field="4294967294" count="1" selected="0">
            <x v="0"/>
          </reference>
          <reference field="2" count="1" selected="0">
            <x v="0"/>
          </reference>
        </references>
      </pivotArea>
    </chartFormat>
    <chartFormat chart="2" format="18" series="1">
      <pivotArea type="data" outline="0" fieldPosition="0">
        <references count="2">
          <reference field="4294967294" count="1" selected="0">
            <x v="0"/>
          </reference>
          <reference field="2" count="1" selected="0">
            <x v="1"/>
          </reference>
        </references>
      </pivotArea>
    </chartFormat>
    <chartFormat chart="2" format="19" series="1">
      <pivotArea type="data" outline="0" fieldPosition="0">
        <references count="2">
          <reference field="4294967294" count="1" selected="0">
            <x v="0"/>
          </reference>
          <reference field="2" count="1" selected="0">
            <x v="2"/>
          </reference>
        </references>
      </pivotArea>
    </chartFormat>
    <chartFormat chart="2" format="20" series="1">
      <pivotArea type="data" outline="0" fieldPosition="0">
        <references count="2">
          <reference field="4294967294" count="1" selected="0">
            <x v="0"/>
          </reference>
          <reference field="2" count="1" selected="0">
            <x v="3"/>
          </reference>
        </references>
      </pivotArea>
    </chartFormat>
    <chartFormat chart="2" format="42" series="1">
      <pivotArea type="data" outline="0" fieldPosition="0">
        <references count="2">
          <reference field="4294967294" count="1" selected="0">
            <x v="0"/>
          </reference>
          <reference field="2" count="1" selected="0">
            <x v="8"/>
          </reference>
        </references>
      </pivotArea>
    </chartFormat>
    <chartFormat chart="2" format="43" series="1">
      <pivotArea type="data" outline="0" fieldPosition="0">
        <references count="2">
          <reference field="4294967294" count="1" selected="0">
            <x v="0"/>
          </reference>
          <reference field="2" count="1" selected="0">
            <x v="9"/>
          </reference>
        </references>
      </pivotArea>
    </chartFormat>
    <chartFormat chart="2" format="44" series="1">
      <pivotArea type="data" outline="0" fieldPosition="0">
        <references count="2">
          <reference field="4294967294" count="1" selected="0">
            <x v="0"/>
          </reference>
          <reference field="2" count="1" selected="0">
            <x v="10"/>
          </reference>
        </references>
      </pivotArea>
    </chartFormat>
    <chartFormat chart="2" format="45" series="1">
      <pivotArea type="data" outline="0" fieldPosition="0">
        <references count="2">
          <reference field="4294967294" count="1" selected="0">
            <x v="0"/>
          </reference>
          <reference field="2" count="1" selected="0">
            <x v="4"/>
          </reference>
        </references>
      </pivotArea>
    </chartFormat>
    <chartFormat chart="2" format="46" series="1">
      <pivotArea type="data" outline="0" fieldPosition="0">
        <references count="2">
          <reference field="4294967294" count="1" selected="0">
            <x v="0"/>
          </reference>
          <reference field="2" count="1" selected="0">
            <x v="5"/>
          </reference>
        </references>
      </pivotArea>
    </chartFormat>
    <chartFormat chart="2" format="47" series="1">
      <pivotArea type="data" outline="0" fieldPosition="0">
        <references count="2">
          <reference field="4294967294" count="1" selected="0">
            <x v="0"/>
          </reference>
          <reference field="2" count="1" selected="0">
            <x v="6"/>
          </reference>
        </references>
      </pivotArea>
    </chartFormat>
    <chartFormat chart="2" format="48" series="1">
      <pivotArea type="data" outline="0" fieldPosition="0">
        <references count="2">
          <reference field="4294967294" count="1" selected="0">
            <x v="0"/>
          </reference>
          <reference field="2" count="1" selected="0">
            <x v="7"/>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altText="City of Spokane GHG Summary" altTextSummary="This is a collection of the most up to date greenhouse gas summaries for the City of Spokane Community Inventories."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6635E26-188F-4D5D-B650-15772BD451F4}" name="GHGsummary" displayName="GHGsummary" ref="A1:E120" totalsRowShown="0">
  <autoFilter ref="A1:E120" xr:uid="{06635E26-188F-4D5D-B650-15772BD451F4}"/>
  <tableColumns count="5">
    <tableColumn id="1" xr3:uid="{6B187BD4-A689-486E-B975-6DF51BB33EA9}" name="Sector"/>
    <tableColumn id="2" xr3:uid="{F50DA01C-6587-4635-9C19-6E692EBB703C}" name="Sub-Sector"/>
    <tableColumn id="3" xr3:uid="{0BF6F954-2D2D-43E1-9154-0F4F53DC93BE}" name="Sub-Sector Type"/>
    <tableColumn id="4" xr3:uid="{38D196F3-F49A-42CF-B450-B5AD607FA103}" name="Year" dataDxfId="14"/>
    <tableColumn id="5" xr3:uid="{79449D5C-AD6E-4EEF-9B31-1F74498DE1D6}" name="Greenhouse Gas Emissions (MT CO₂e)" dataDxfId="1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34AC36-BDB6-456D-B0CC-DB3A6522AA92}" name="GHGsummaryLGO" displayName="GHGsummaryLGO" ref="A1:D162" totalsRowShown="0">
  <autoFilter ref="A1:D162" xr:uid="{AC34AC36-BDB6-456D-B0CC-DB3A6522AA92}"/>
  <tableColumns count="4">
    <tableColumn id="1" xr3:uid="{E87B87E9-FAB1-418A-813E-3D4AC304D8BB}" name="Sector"/>
    <tableColumn id="2" xr3:uid="{90588345-62BF-401E-A600-84DBBA61B640}" name="Sub-Sector"/>
    <tableColumn id="3" xr3:uid="{ABA85A98-3D67-4962-8895-950FA822E0D1}" name="Year" dataDxfId="1"/>
    <tableColumn id="4" xr3:uid="{B3C4F637-68AE-42ED-827B-F587C35EC1BF}" name="Greenhouse Gas Emissions (MT CO₂e)" dataDxfId="0"/>
  </tableColumns>
  <tableStyleInfo name="TableStyleMedium2" showFirstColumn="0" showLastColumn="0" showRowStripes="1" showColumnStripes="0"/>
</table>
</file>

<file path=xl/theme/theme1.xml><?xml version="1.0" encoding="utf-8"?>
<a:theme xmlns:a="http://schemas.openxmlformats.org/drawingml/2006/main" name="COS-CASCADIA">
  <a:themeElements>
    <a:clrScheme name="ENV-CASCADIA">
      <a:dk1>
        <a:sysClr val="windowText" lastClr="000000"/>
      </a:dk1>
      <a:lt1>
        <a:sysClr val="window" lastClr="FFFFFF"/>
      </a:lt1>
      <a:dk2>
        <a:srgbClr val="000066"/>
      </a:dk2>
      <a:lt2>
        <a:srgbClr val="6699CC"/>
      </a:lt2>
      <a:accent1>
        <a:srgbClr val="006699"/>
      </a:accent1>
      <a:accent2>
        <a:srgbClr val="B5CA8D"/>
      </a:accent2>
      <a:accent3>
        <a:srgbClr val="AA6373"/>
      </a:accent3>
      <a:accent4>
        <a:srgbClr val="636363"/>
      </a:accent4>
      <a:accent5>
        <a:srgbClr val="FFFFFF"/>
      </a:accent5>
      <a:accent6>
        <a:srgbClr val="FFFFFF"/>
      </a:accent6>
      <a:hlink>
        <a:srgbClr val="0563C1"/>
      </a:hlink>
      <a:folHlink>
        <a:srgbClr val="954F72"/>
      </a:folHlink>
    </a:clrScheme>
    <a:fontScheme name="ENV_CASCADIA">
      <a:majorFont>
        <a:latin typeface="Inter ExtraBold"/>
        <a:ea typeface=""/>
        <a:cs typeface=""/>
      </a:majorFont>
      <a:minorFont>
        <a:latin typeface="Inter"/>
        <a:ea typeface=""/>
        <a:cs typeface=""/>
      </a:minorFont>
    </a:fontScheme>
    <a:fmtScheme name="Banded Edge">
      <a:fillStyleLst>
        <a:solidFill>
          <a:schemeClr val="phClr"/>
        </a:solidFill>
        <a:solidFill>
          <a:schemeClr val="phClr">
            <a:tint val="50000"/>
          </a:schemeClr>
        </a:solidFill>
        <a:gradFill rotWithShape="1">
          <a:gsLst>
            <a:gs pos="0">
              <a:schemeClr val="phClr"/>
            </a:gs>
            <a:gs pos="90000">
              <a:schemeClr val="phClr">
                <a:shade val="100000"/>
              </a:schemeClr>
            </a:gs>
            <a:gs pos="100000">
              <a:schemeClr val="phClr">
                <a:shade val="85000"/>
              </a:schemeClr>
            </a:gs>
          </a:gsLst>
          <a:path path="circle">
            <a:fillToRect l="100000" t="100000" r="100000" b="100000"/>
          </a:path>
        </a:gradFill>
      </a:fillStyleLst>
      <a:lnStyleLst>
        <a:ln w="10000" cap="flat" cmpd="sng" algn="ctr">
          <a:solidFill>
            <a:schemeClr val="phClr"/>
          </a:solidFill>
          <a:prstDash val="solid"/>
        </a:ln>
        <a:ln w="19050" cap="flat" cmpd="sng" algn="ctr">
          <a:solidFill>
            <a:schemeClr val="phClr"/>
          </a:solidFill>
          <a:prstDash val="solid"/>
        </a:ln>
        <a:ln w="53975" cap="flat" cmpd="dbl" algn="ctr">
          <a:solidFill>
            <a:schemeClr val="phClr"/>
          </a:solidFill>
          <a:prstDash val="solid"/>
        </a:ln>
      </a:lnStyleLst>
      <a:effectStyleLst>
        <a:effectStyle>
          <a:effectLst/>
        </a:effectStyle>
        <a:effectStyle>
          <a:effectLst>
            <a:outerShdw blurRad="38100" dist="17779" dir="5400000" rotWithShape="0">
              <a:srgbClr val="000000">
                <a:alpha val="40000"/>
              </a:srgbClr>
            </a:outerShdw>
          </a:effectLst>
        </a:effectStyle>
        <a:effectStyle>
          <a:effectLst>
            <a:outerShdw blurRad="38100" dist="25400" dir="5400000" rotWithShape="0">
              <a:srgbClr val="000000">
                <a:alpha val="45000"/>
              </a:srgbClr>
            </a:outerShdw>
          </a:effectLst>
          <a:scene3d>
            <a:camera prst="orthographicFront">
              <a:rot lat="0" lon="0" rev="0"/>
            </a:camera>
            <a:lightRig rig="brightRoom" dir="t"/>
          </a:scene3d>
          <a:sp3d extrusionH="12700" contourW="25400" prstMaterial="flat">
            <a:bevelT w="63500" h="152400" prst="angle"/>
            <a:contourClr>
              <a:schemeClr val="phClr">
                <a:shade val="3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tatic.spokanecity.org/documents/publicworks/environmental/2019-city-of-spokane-greenhouse-gas-inventory.pdf" TargetMode="External"/><Relationship Id="rId7" Type="http://schemas.openxmlformats.org/officeDocument/2006/relationships/hyperlink" Target="mailto:ICMEnvironmentalAnalytics@spokanecity.org?subject=GHG%20Inventory%20Question" TargetMode="External"/><Relationship Id="rId2" Type="http://schemas.openxmlformats.org/officeDocument/2006/relationships/hyperlink" Target="https://static.spokanecity.org/documents/publicworks/environmental/2016-city-of-spokane-greenhouse-gas-inventory.pdf" TargetMode="External"/><Relationship Id="rId1" Type="http://schemas.openxmlformats.org/officeDocument/2006/relationships/hyperlink" Target="http://greenspokane.org/" TargetMode="External"/><Relationship Id="rId6" Type="http://schemas.openxmlformats.org/officeDocument/2006/relationships/hyperlink" Target="https://static.spokanecity.org/documents/publicworks/environmental/2023-environmental-highlights.pdf" TargetMode="External"/><Relationship Id="rId5" Type="http://schemas.openxmlformats.org/officeDocument/2006/relationships/hyperlink" Target="https://static.spokanecity.org/documents/publicworks/environmental/2022-environmental-highlights.pdf" TargetMode="External"/><Relationship Id="rId4" Type="http://schemas.openxmlformats.org/officeDocument/2006/relationships/hyperlink" Target="https://static.spokanecity.org/documents/bcc/committees/public-infrastructure-environment-sustainability/sustainability-action-subcommittee/spokane-sustainability-action-plan-final-adopted-oct-25-202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hyperlink" Target="https://app.leg.wa.gov/RCW/default.aspx?cite=36.70A.020" TargetMode="External"/><Relationship Id="rId13" Type="http://schemas.openxmlformats.org/officeDocument/2006/relationships/hyperlink" Target="mailto:ICMEnvironmentalAnalytics@spokanecity.org?subject=GHG%20Inventory%20Question" TargetMode="External"/><Relationship Id="rId3" Type="http://schemas.openxmlformats.org/officeDocument/2006/relationships/hyperlink" Target="https://my.spokanecity.org/news/stories/2020/05/29/city-council-makes-a-commitment-to-sustainability/" TargetMode="External"/><Relationship Id="rId7" Type="http://schemas.openxmlformats.org/officeDocument/2006/relationships/hyperlink" Target="https://static.spokanecity.org/documents/bcc/committees/public-infrastructure-environment-sustainability/sustainability-action-subcommittee/spokane-sustainability-action-plan-final-adopted-oct-25-2021.pdf" TargetMode="External"/><Relationship Id="rId12" Type="http://schemas.openxmlformats.org/officeDocument/2006/relationships/hyperlink" Target="https://my.spokanecity.org/smc/?Section=15.05.020" TargetMode="External"/><Relationship Id="rId2" Type="http://schemas.openxmlformats.org/officeDocument/2006/relationships/hyperlink" Target="https://my.spokanecity.org/smc/?Section=15.05.060" TargetMode="External"/><Relationship Id="rId1" Type="http://schemas.openxmlformats.org/officeDocument/2006/relationships/hyperlink" Target="mailto:ICMEnvironmentalAnalytics@spokanecity.org?subject=GHG%20Inventory%20Question" TargetMode="External"/><Relationship Id="rId6" Type="http://schemas.openxmlformats.org/officeDocument/2006/relationships/hyperlink" Target="https://app.leg.wa.gov/RCW/default.aspx?cite=70A.45.020" TargetMode="External"/><Relationship Id="rId11" Type="http://schemas.openxmlformats.org/officeDocument/2006/relationships/hyperlink" Target="https://my.spokanecity.org/publicworks/environmental/" TargetMode="External"/><Relationship Id="rId5" Type="http://schemas.openxmlformats.org/officeDocument/2006/relationships/hyperlink" Target="https://my.spokanecity.org/smc/?Section=15.05.020" TargetMode="External"/><Relationship Id="rId15" Type="http://schemas.openxmlformats.org/officeDocument/2006/relationships/printerSettings" Target="../printerSettings/printerSettings2.bin"/><Relationship Id="rId10" Type="http://schemas.openxmlformats.org/officeDocument/2006/relationships/hyperlink" Target="https://ghgprotocol.org/ghg-protocol-cities" TargetMode="External"/><Relationship Id="rId4" Type="http://schemas.openxmlformats.org/officeDocument/2006/relationships/hyperlink" Target="https://www.globalcovenantofmayors.org/our-initiatives/data4cities/common-global-reporting-framework/" TargetMode="External"/><Relationship Id="rId9" Type="http://schemas.openxmlformats.org/officeDocument/2006/relationships/hyperlink" Target="https://icleiusa.org/ghg-protocols" TargetMode="External"/><Relationship Id="rId14" Type="http://schemas.openxmlformats.org/officeDocument/2006/relationships/hyperlink" Target="mailto:ICMEnvironmentalAnalytics@spokanecity.org?subject=GHG%20Inventory%20Questio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ofm.wa.gov/sites/default/files/public/dataresearch/pop/april1/hseries/ofm_april1_intercensal_estimates_2010_2020.xlsx" TargetMode="External"/><Relationship Id="rId2" Type="http://schemas.openxmlformats.org/officeDocument/2006/relationships/hyperlink" Target="https://portfoliomanager.energystar.gov/pm/degreeDaysCalculator" TargetMode="Externa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ofm.wa.gov/sites/default/files/public/dataresearch/pop/april1/hseries/ofm_april1_intercensal_estimates_2010_2020.xlsx" TargetMode="External"/><Relationship Id="rId2" Type="http://schemas.openxmlformats.org/officeDocument/2006/relationships/hyperlink" Target="https://portfoliomanager.energystar.gov/pm/degreeDaysCalculator" TargetMode="External"/><Relationship Id="rId1" Type="http://schemas.openxmlformats.org/officeDocument/2006/relationships/pivotTable" Target="../pivotTables/pivotTable2.xm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ICMEnvironmentalAnalytics@spokanecity.org?subject=GHG%20Inventory%20Question" TargetMode="External"/><Relationship Id="rId1" Type="http://schemas.openxmlformats.org/officeDocument/2006/relationships/hyperlink" Target="http://greenspokane.org/"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B5BEE-41F8-4BBE-BD0D-71A3B57C365C}">
  <sheetPr>
    <tabColor theme="2"/>
  </sheetPr>
  <dimension ref="A1:X202"/>
  <sheetViews>
    <sheetView showGridLines="0" showRowColHeaders="0" tabSelected="1" zoomScale="85" zoomScaleNormal="85" zoomScaleSheetLayoutView="100" workbookViewId="0">
      <selection activeCell="C7" sqref="C7:V10"/>
    </sheetView>
  </sheetViews>
  <sheetFormatPr defaultColWidth="0" defaultRowHeight="20.100000000000001" customHeight="1" zeroHeight="1"/>
  <cols>
    <col min="1" max="24" width="7.9140625" customWidth="1"/>
    <col min="25" max="16384" width="7.9140625" hidden="1"/>
  </cols>
  <sheetData>
    <row r="1" spans="1:24" ht="20.100000000000001" customHeight="1">
      <c r="A1" s="3"/>
      <c r="B1" s="45"/>
      <c r="C1" s="45"/>
      <c r="D1" s="45"/>
      <c r="E1" s="45"/>
      <c r="F1" s="45"/>
      <c r="G1" s="45"/>
      <c r="H1" s="45"/>
      <c r="I1" s="45"/>
      <c r="J1" s="45"/>
      <c r="K1" s="45"/>
      <c r="L1" s="45"/>
      <c r="M1" s="45"/>
      <c r="N1" s="45"/>
      <c r="O1" s="45"/>
      <c r="P1" s="45"/>
      <c r="Q1" s="45"/>
      <c r="R1" s="45"/>
      <c r="S1" s="45"/>
      <c r="T1" s="45"/>
      <c r="U1" s="45"/>
      <c r="V1" s="45"/>
      <c r="W1" s="45"/>
      <c r="X1" s="45"/>
    </row>
    <row r="2" spans="1:24" ht="20.100000000000001" customHeight="1">
      <c r="A2" s="3"/>
      <c r="B2" s="45"/>
      <c r="C2" s="45"/>
      <c r="D2" s="45"/>
      <c r="E2" s="45"/>
      <c r="F2" s="45"/>
      <c r="G2" s="45"/>
      <c r="H2" s="45"/>
      <c r="I2" s="45"/>
      <c r="J2" s="45"/>
      <c r="K2" s="45"/>
      <c r="L2" s="45"/>
      <c r="M2" s="45"/>
      <c r="N2" s="45"/>
      <c r="O2" s="45"/>
      <c r="P2" s="45"/>
      <c r="Q2" s="45"/>
      <c r="R2" s="45"/>
      <c r="S2" s="45"/>
      <c r="T2" s="45"/>
      <c r="U2" s="45"/>
      <c r="V2" s="45"/>
      <c r="W2" s="45"/>
      <c r="X2" s="45"/>
    </row>
    <row r="3" spans="1:24" ht="20.100000000000001" customHeight="1">
      <c r="A3" s="3"/>
      <c r="B3" s="45"/>
      <c r="C3" s="45"/>
      <c r="D3" s="45"/>
      <c r="E3" s="45"/>
      <c r="F3" s="45"/>
      <c r="G3" s="45"/>
      <c r="H3" s="45"/>
      <c r="I3" s="45"/>
      <c r="J3" s="45"/>
      <c r="K3" s="45"/>
      <c r="L3" s="45"/>
      <c r="M3" s="45"/>
      <c r="N3" s="45"/>
      <c r="O3" s="45"/>
      <c r="P3" s="45"/>
      <c r="Q3" s="45"/>
      <c r="R3" s="183" t="s">
        <v>97</v>
      </c>
      <c r="S3" s="183"/>
      <c r="T3" s="183"/>
      <c r="U3" s="183"/>
      <c r="V3" s="183"/>
      <c r="W3" s="183"/>
      <c r="X3" s="45"/>
    </row>
    <row r="4" spans="1:24" ht="20.100000000000001" customHeight="1">
      <c r="A4" s="3"/>
      <c r="B4" s="45"/>
      <c r="C4" s="45"/>
      <c r="D4" s="45"/>
      <c r="E4" s="45"/>
      <c r="F4" s="45"/>
      <c r="G4" s="45"/>
      <c r="H4" s="45"/>
      <c r="I4" s="45"/>
      <c r="J4" s="45"/>
      <c r="K4" s="45"/>
      <c r="L4" s="45"/>
      <c r="M4" s="45"/>
      <c r="N4" s="45"/>
      <c r="O4" s="45"/>
      <c r="P4" s="45"/>
      <c r="Q4" s="45"/>
      <c r="R4" s="182" t="s">
        <v>98</v>
      </c>
      <c r="S4" s="182"/>
      <c r="T4" s="182"/>
      <c r="U4" s="182"/>
      <c r="V4" s="182"/>
      <c r="W4" s="182"/>
      <c r="X4" s="45"/>
    </row>
    <row r="5" spans="1:24" ht="20.100000000000001" customHeight="1">
      <c r="A5" s="3"/>
      <c r="B5" s="45"/>
      <c r="C5" s="45"/>
      <c r="D5" s="45"/>
      <c r="E5" s="45"/>
      <c r="F5" s="45"/>
      <c r="G5" s="45"/>
      <c r="H5" s="45"/>
      <c r="I5" s="45"/>
      <c r="J5" s="45"/>
      <c r="K5" s="45"/>
      <c r="L5" s="45"/>
      <c r="M5" s="45"/>
      <c r="N5" s="45"/>
      <c r="O5" s="45"/>
      <c r="P5" s="45"/>
      <c r="Q5" s="45"/>
      <c r="R5" s="45"/>
      <c r="S5" s="45"/>
      <c r="T5" s="45"/>
      <c r="U5" s="45"/>
      <c r="V5" s="45"/>
      <c r="W5" s="45"/>
      <c r="X5" s="45"/>
    </row>
    <row r="6" spans="1:24" ht="20.100000000000001" customHeight="1">
      <c r="A6" s="3"/>
      <c r="B6" s="45"/>
      <c r="C6" s="45"/>
      <c r="D6" s="45"/>
      <c r="E6" s="45"/>
      <c r="F6" s="45"/>
      <c r="G6" s="45"/>
      <c r="H6" s="45"/>
      <c r="I6" s="45"/>
      <c r="J6" s="45"/>
      <c r="K6" s="45"/>
      <c r="L6" s="45"/>
      <c r="M6" s="45"/>
      <c r="N6" s="45"/>
      <c r="O6" s="45"/>
      <c r="P6" s="45"/>
      <c r="Q6" s="45"/>
      <c r="R6" s="45"/>
      <c r="S6" s="45"/>
      <c r="T6" s="45"/>
      <c r="U6" s="45"/>
      <c r="V6" s="45"/>
      <c r="W6" s="45"/>
      <c r="X6" s="45"/>
    </row>
    <row r="7" spans="1:24" ht="20.100000000000001" customHeight="1">
      <c r="A7" s="3"/>
      <c r="B7" s="2"/>
      <c r="C7" s="184" t="s">
        <v>98</v>
      </c>
      <c r="D7" s="184"/>
      <c r="E7" s="184"/>
      <c r="F7" s="184"/>
      <c r="G7" s="184"/>
      <c r="H7" s="184"/>
      <c r="I7" s="184"/>
      <c r="J7" s="184"/>
      <c r="K7" s="184"/>
      <c r="L7" s="184"/>
      <c r="M7" s="184"/>
      <c r="N7" s="184"/>
      <c r="O7" s="184"/>
      <c r="P7" s="184"/>
      <c r="Q7" s="184"/>
      <c r="R7" s="184"/>
      <c r="S7" s="184"/>
      <c r="T7" s="184"/>
      <c r="U7" s="184"/>
      <c r="V7" s="184"/>
      <c r="W7" s="2"/>
      <c r="X7" s="2"/>
    </row>
    <row r="8" spans="1:24" ht="20.100000000000001" customHeight="1">
      <c r="A8" s="3"/>
      <c r="B8" s="2"/>
      <c r="C8" s="184"/>
      <c r="D8" s="184"/>
      <c r="E8" s="184"/>
      <c r="F8" s="184"/>
      <c r="G8" s="184"/>
      <c r="H8" s="184"/>
      <c r="I8" s="184"/>
      <c r="J8" s="184"/>
      <c r="K8" s="184"/>
      <c r="L8" s="184"/>
      <c r="M8" s="184"/>
      <c r="N8" s="184"/>
      <c r="O8" s="184"/>
      <c r="P8" s="184"/>
      <c r="Q8" s="184"/>
      <c r="R8" s="184"/>
      <c r="S8" s="184"/>
      <c r="T8" s="184"/>
      <c r="U8" s="184"/>
      <c r="V8" s="184"/>
      <c r="W8" s="2"/>
      <c r="X8" s="2"/>
    </row>
    <row r="9" spans="1:24" ht="20.100000000000001" customHeight="1">
      <c r="A9" s="3"/>
      <c r="B9" s="2"/>
      <c r="C9" s="184"/>
      <c r="D9" s="184"/>
      <c r="E9" s="184"/>
      <c r="F9" s="184"/>
      <c r="G9" s="184"/>
      <c r="H9" s="184"/>
      <c r="I9" s="184"/>
      <c r="J9" s="184"/>
      <c r="K9" s="184"/>
      <c r="L9" s="184"/>
      <c r="M9" s="184"/>
      <c r="N9" s="184"/>
      <c r="O9" s="184"/>
      <c r="P9" s="184"/>
      <c r="Q9" s="184"/>
      <c r="R9" s="184"/>
      <c r="S9" s="184"/>
      <c r="T9" s="184"/>
      <c r="U9" s="184"/>
      <c r="V9" s="184"/>
      <c r="W9" s="2"/>
      <c r="X9" s="2"/>
    </row>
    <row r="10" spans="1:24" ht="20.100000000000001" customHeight="1">
      <c r="A10" s="3"/>
      <c r="B10" s="2"/>
      <c r="C10" s="184"/>
      <c r="D10" s="184"/>
      <c r="E10" s="184"/>
      <c r="F10" s="184"/>
      <c r="G10" s="184"/>
      <c r="H10" s="184"/>
      <c r="I10" s="184"/>
      <c r="J10" s="184"/>
      <c r="K10" s="184"/>
      <c r="L10" s="184"/>
      <c r="M10" s="184"/>
      <c r="N10" s="184"/>
      <c r="O10" s="184"/>
      <c r="P10" s="184"/>
      <c r="Q10" s="184"/>
      <c r="R10" s="184"/>
      <c r="S10" s="184"/>
      <c r="T10" s="184"/>
      <c r="U10" s="184"/>
      <c r="V10" s="184"/>
      <c r="W10" s="2"/>
      <c r="X10" s="2"/>
    </row>
    <row r="11" spans="1:24" ht="20.100000000000001" customHeight="1">
      <c r="A11" s="3"/>
      <c r="B11" s="2"/>
      <c r="C11" s="185" t="s">
        <v>99</v>
      </c>
      <c r="D11" s="186"/>
      <c r="E11" s="186"/>
      <c r="F11" s="186"/>
      <c r="G11" s="186"/>
      <c r="H11" s="186"/>
      <c r="I11" s="186"/>
      <c r="J11" s="186"/>
      <c r="K11" s="186"/>
      <c r="L11" s="186"/>
      <c r="M11" s="186"/>
      <c r="N11" s="186"/>
      <c r="O11" s="186"/>
      <c r="P11" s="186"/>
      <c r="Q11" s="186"/>
      <c r="R11" s="186"/>
      <c r="S11" s="186"/>
      <c r="T11" s="186"/>
      <c r="U11" s="186"/>
      <c r="V11" s="186"/>
      <c r="W11" s="2"/>
      <c r="X11" s="2"/>
    </row>
    <row r="12" spans="1:24" ht="20.100000000000001" customHeight="1">
      <c r="A12" s="3"/>
      <c r="B12" s="2"/>
      <c r="C12" s="185"/>
      <c r="D12" s="186"/>
      <c r="E12" s="186"/>
      <c r="F12" s="186"/>
      <c r="G12" s="186"/>
      <c r="H12" s="186"/>
      <c r="I12" s="186"/>
      <c r="J12" s="186"/>
      <c r="K12" s="186"/>
      <c r="L12" s="186"/>
      <c r="M12" s="186"/>
      <c r="N12" s="186"/>
      <c r="O12" s="186"/>
      <c r="P12" s="186"/>
      <c r="Q12" s="186"/>
      <c r="R12" s="186"/>
      <c r="S12" s="186"/>
      <c r="T12" s="186"/>
      <c r="U12" s="186"/>
      <c r="V12" s="186"/>
      <c r="W12" s="2"/>
      <c r="X12" s="2"/>
    </row>
    <row r="13" spans="1:24" ht="20.100000000000001" customHeight="1">
      <c r="A13" s="3"/>
      <c r="B13" s="2"/>
      <c r="C13" s="185"/>
      <c r="D13" s="186"/>
      <c r="E13" s="186"/>
      <c r="F13" s="186"/>
      <c r="G13" s="186"/>
      <c r="H13" s="186"/>
      <c r="I13" s="186"/>
      <c r="J13" s="186"/>
      <c r="K13" s="186"/>
      <c r="L13" s="186"/>
      <c r="M13" s="186"/>
      <c r="N13" s="186"/>
      <c r="O13" s="186"/>
      <c r="P13" s="186"/>
      <c r="Q13" s="186"/>
      <c r="R13" s="186"/>
      <c r="S13" s="186"/>
      <c r="T13" s="186"/>
      <c r="U13" s="186"/>
      <c r="V13" s="186"/>
      <c r="W13" s="2"/>
      <c r="X13" s="2"/>
    </row>
    <row r="14" spans="1:24" ht="20.100000000000001" customHeight="1">
      <c r="A14" s="3"/>
      <c r="B14" s="2"/>
      <c r="C14" s="187" t="s">
        <v>100</v>
      </c>
      <c r="D14" s="187"/>
      <c r="E14" s="187"/>
      <c r="F14" s="187"/>
      <c r="G14" s="187"/>
      <c r="H14" s="187"/>
      <c r="I14" s="187"/>
      <c r="J14" s="187"/>
      <c r="K14" s="187"/>
      <c r="L14" s="187"/>
      <c r="M14" s="187"/>
      <c r="N14" s="187"/>
      <c r="O14" s="187"/>
      <c r="P14" s="187"/>
      <c r="Q14" s="187"/>
      <c r="R14" s="187"/>
      <c r="S14" s="187"/>
      <c r="T14" s="187"/>
      <c r="U14" s="187"/>
      <c r="V14" s="187"/>
      <c r="W14" s="2"/>
      <c r="X14" s="2"/>
    </row>
    <row r="15" spans="1:24" ht="20.100000000000001" customHeight="1">
      <c r="A15" s="3"/>
      <c r="B15" s="2"/>
      <c r="C15" s="187"/>
      <c r="D15" s="187"/>
      <c r="E15" s="187"/>
      <c r="F15" s="187"/>
      <c r="G15" s="187"/>
      <c r="H15" s="187"/>
      <c r="I15" s="187"/>
      <c r="J15" s="187"/>
      <c r="K15" s="187"/>
      <c r="L15" s="187"/>
      <c r="M15" s="187"/>
      <c r="N15" s="187"/>
      <c r="O15" s="187"/>
      <c r="P15" s="187"/>
      <c r="Q15" s="187"/>
      <c r="R15" s="187"/>
      <c r="S15" s="187"/>
      <c r="T15" s="187"/>
      <c r="U15" s="187"/>
      <c r="V15" s="187"/>
      <c r="W15" s="2"/>
      <c r="X15" s="2"/>
    </row>
    <row r="16" spans="1:24" ht="20.100000000000001" customHeight="1">
      <c r="A16" s="3"/>
      <c r="B16" s="2"/>
      <c r="C16" s="187"/>
      <c r="D16" s="187"/>
      <c r="E16" s="187"/>
      <c r="F16" s="187"/>
      <c r="G16" s="187"/>
      <c r="H16" s="187"/>
      <c r="I16" s="187"/>
      <c r="J16" s="187"/>
      <c r="K16" s="187"/>
      <c r="L16" s="187"/>
      <c r="M16" s="187"/>
      <c r="N16" s="187"/>
      <c r="O16" s="187"/>
      <c r="P16" s="187"/>
      <c r="Q16" s="187"/>
      <c r="R16" s="187"/>
      <c r="S16" s="187"/>
      <c r="T16" s="187"/>
      <c r="U16" s="187"/>
      <c r="V16" s="187"/>
      <c r="W16" s="2"/>
      <c r="X16" s="2"/>
    </row>
    <row r="17" spans="1:24" ht="20.100000000000001" customHeight="1">
      <c r="A17" s="3"/>
      <c r="B17" s="2"/>
      <c r="C17" s="187"/>
      <c r="D17" s="187"/>
      <c r="E17" s="187"/>
      <c r="F17" s="187"/>
      <c r="G17" s="187"/>
      <c r="H17" s="187"/>
      <c r="I17" s="187"/>
      <c r="J17" s="187"/>
      <c r="K17" s="187"/>
      <c r="L17" s="187"/>
      <c r="M17" s="187"/>
      <c r="N17" s="187"/>
      <c r="O17" s="187"/>
      <c r="P17" s="187"/>
      <c r="Q17" s="187"/>
      <c r="R17" s="187"/>
      <c r="S17" s="187"/>
      <c r="T17" s="187"/>
      <c r="U17" s="187"/>
      <c r="V17" s="187"/>
      <c r="W17" s="2"/>
      <c r="X17" s="2"/>
    </row>
    <row r="18" spans="1:24" ht="20.100000000000001" customHeight="1">
      <c r="A18" s="3"/>
      <c r="B18" s="2"/>
      <c r="C18" s="187"/>
      <c r="D18" s="187"/>
      <c r="E18" s="187"/>
      <c r="F18" s="187"/>
      <c r="G18" s="187"/>
      <c r="H18" s="187"/>
      <c r="I18" s="187"/>
      <c r="J18" s="187"/>
      <c r="K18" s="187"/>
      <c r="L18" s="187"/>
      <c r="M18" s="187"/>
      <c r="N18" s="187"/>
      <c r="O18" s="187"/>
      <c r="P18" s="187"/>
      <c r="Q18" s="187"/>
      <c r="R18" s="187"/>
      <c r="S18" s="187"/>
      <c r="T18" s="187"/>
      <c r="U18" s="187"/>
      <c r="V18" s="187"/>
      <c r="W18" s="2"/>
      <c r="X18" s="2"/>
    </row>
    <row r="19" spans="1:24" ht="20.100000000000001" customHeight="1">
      <c r="A19" s="3"/>
      <c r="B19" s="2"/>
      <c r="C19" s="187"/>
      <c r="D19" s="187"/>
      <c r="E19" s="187"/>
      <c r="F19" s="187"/>
      <c r="G19" s="187"/>
      <c r="H19" s="187"/>
      <c r="I19" s="187"/>
      <c r="J19" s="187"/>
      <c r="K19" s="187"/>
      <c r="L19" s="187"/>
      <c r="M19" s="187"/>
      <c r="N19" s="187"/>
      <c r="O19" s="187"/>
      <c r="P19" s="187"/>
      <c r="Q19" s="187"/>
      <c r="R19" s="187"/>
      <c r="S19" s="187"/>
      <c r="T19" s="187"/>
      <c r="U19" s="187"/>
      <c r="V19" s="187"/>
      <c r="W19" s="2"/>
      <c r="X19" s="2"/>
    </row>
    <row r="20" spans="1:24" ht="20.100000000000001" customHeight="1">
      <c r="A20" s="3"/>
      <c r="B20" s="2"/>
      <c r="C20" s="187"/>
      <c r="D20" s="187"/>
      <c r="E20" s="187"/>
      <c r="F20" s="187"/>
      <c r="G20" s="187"/>
      <c r="H20" s="187"/>
      <c r="I20" s="187"/>
      <c r="J20" s="187"/>
      <c r="K20" s="187"/>
      <c r="L20" s="187"/>
      <c r="M20" s="187"/>
      <c r="N20" s="187"/>
      <c r="O20" s="187"/>
      <c r="P20" s="187"/>
      <c r="Q20" s="187"/>
      <c r="R20" s="187"/>
      <c r="S20" s="187"/>
      <c r="T20" s="187"/>
      <c r="U20" s="187"/>
      <c r="V20" s="187"/>
      <c r="W20" s="2"/>
      <c r="X20" s="2"/>
    </row>
    <row r="21" spans="1:24" ht="20.100000000000001" customHeight="1">
      <c r="A21" s="3"/>
      <c r="B21" s="2"/>
      <c r="C21" s="187"/>
      <c r="D21" s="187"/>
      <c r="E21" s="187"/>
      <c r="F21" s="187"/>
      <c r="G21" s="187"/>
      <c r="H21" s="187"/>
      <c r="I21" s="187"/>
      <c r="J21" s="187"/>
      <c r="K21" s="187"/>
      <c r="L21" s="187"/>
      <c r="M21" s="187"/>
      <c r="N21" s="187"/>
      <c r="O21" s="187"/>
      <c r="P21" s="187"/>
      <c r="Q21" s="187"/>
      <c r="R21" s="187"/>
      <c r="S21" s="187"/>
      <c r="T21" s="187"/>
      <c r="U21" s="187"/>
      <c r="V21" s="187"/>
      <c r="W21" s="2"/>
      <c r="X21" s="2"/>
    </row>
    <row r="22" spans="1:24" ht="20.100000000000001" customHeight="1">
      <c r="A22" s="3"/>
      <c r="B22" s="2"/>
      <c r="C22" s="187"/>
      <c r="D22" s="187"/>
      <c r="E22" s="187"/>
      <c r="F22" s="187"/>
      <c r="G22" s="187"/>
      <c r="H22" s="187"/>
      <c r="I22" s="187"/>
      <c r="J22" s="187"/>
      <c r="K22" s="187"/>
      <c r="L22" s="187"/>
      <c r="M22" s="187"/>
      <c r="N22" s="187"/>
      <c r="O22" s="187"/>
      <c r="P22" s="187"/>
      <c r="Q22" s="187"/>
      <c r="R22" s="187"/>
      <c r="S22" s="187"/>
      <c r="T22" s="187"/>
      <c r="U22" s="187"/>
      <c r="V22" s="187"/>
      <c r="W22" s="2"/>
      <c r="X22" s="2"/>
    </row>
    <row r="23" spans="1:24" ht="20.100000000000001" customHeight="1">
      <c r="A23" s="3"/>
      <c r="B23" s="2"/>
      <c r="C23" s="187"/>
      <c r="D23" s="187"/>
      <c r="E23" s="187"/>
      <c r="F23" s="187"/>
      <c r="G23" s="187"/>
      <c r="H23" s="187"/>
      <c r="I23" s="187"/>
      <c r="J23" s="187"/>
      <c r="K23" s="187"/>
      <c r="L23" s="187"/>
      <c r="M23" s="187"/>
      <c r="N23" s="187"/>
      <c r="O23" s="187"/>
      <c r="P23" s="187"/>
      <c r="Q23" s="187"/>
      <c r="R23" s="187"/>
      <c r="S23" s="187"/>
      <c r="T23" s="187"/>
      <c r="U23" s="187"/>
      <c r="V23" s="187"/>
      <c r="W23" s="2"/>
      <c r="X23" s="2"/>
    </row>
    <row r="24" spans="1:24" ht="20.100000000000001" customHeight="1">
      <c r="A24" s="3"/>
      <c r="B24" s="2"/>
      <c r="C24" s="187"/>
      <c r="D24" s="187"/>
      <c r="E24" s="187"/>
      <c r="F24" s="187"/>
      <c r="G24" s="187"/>
      <c r="H24" s="187"/>
      <c r="I24" s="187"/>
      <c r="J24" s="187"/>
      <c r="K24" s="187"/>
      <c r="L24" s="187"/>
      <c r="M24" s="187"/>
      <c r="N24" s="187"/>
      <c r="O24" s="187"/>
      <c r="P24" s="187"/>
      <c r="Q24" s="187"/>
      <c r="R24" s="187"/>
      <c r="S24" s="187"/>
      <c r="T24" s="187"/>
      <c r="U24" s="187"/>
      <c r="V24" s="187"/>
      <c r="W24" s="2"/>
      <c r="X24" s="2"/>
    </row>
    <row r="25" spans="1:24" ht="20.100000000000001" customHeight="1">
      <c r="A25" s="3"/>
      <c r="B25" s="2"/>
      <c r="C25" s="187"/>
      <c r="D25" s="187"/>
      <c r="E25" s="187"/>
      <c r="F25" s="187"/>
      <c r="G25" s="187"/>
      <c r="H25" s="187"/>
      <c r="I25" s="187"/>
      <c r="J25" s="187"/>
      <c r="K25" s="187"/>
      <c r="L25" s="187"/>
      <c r="M25" s="187"/>
      <c r="N25" s="187"/>
      <c r="O25" s="187"/>
      <c r="P25" s="187"/>
      <c r="Q25" s="187"/>
      <c r="R25" s="187"/>
      <c r="S25" s="187"/>
      <c r="T25" s="187"/>
      <c r="U25" s="187"/>
      <c r="V25" s="187"/>
      <c r="W25" s="2"/>
      <c r="X25" s="2"/>
    </row>
    <row r="26" spans="1:24" ht="20.100000000000001" customHeight="1">
      <c r="A26" s="3"/>
      <c r="B26" s="2"/>
      <c r="C26" s="187"/>
      <c r="D26" s="187"/>
      <c r="E26" s="187"/>
      <c r="F26" s="187"/>
      <c r="G26" s="187"/>
      <c r="H26" s="187"/>
      <c r="I26" s="187"/>
      <c r="J26" s="187"/>
      <c r="K26" s="187"/>
      <c r="L26" s="187"/>
      <c r="M26" s="187"/>
      <c r="N26" s="187"/>
      <c r="O26" s="187"/>
      <c r="P26" s="187"/>
      <c r="Q26" s="187"/>
      <c r="R26" s="187"/>
      <c r="S26" s="187"/>
      <c r="T26" s="187"/>
      <c r="U26" s="187"/>
      <c r="V26" s="187"/>
      <c r="W26" s="2"/>
      <c r="X26" s="2"/>
    </row>
    <row r="27" spans="1:24" ht="20.100000000000001" customHeight="1">
      <c r="A27" s="3"/>
      <c r="B27" s="2"/>
      <c r="C27" s="187"/>
      <c r="D27" s="187"/>
      <c r="E27" s="187"/>
      <c r="F27" s="187"/>
      <c r="G27" s="187"/>
      <c r="H27" s="187"/>
      <c r="I27" s="187"/>
      <c r="J27" s="187"/>
      <c r="K27" s="187"/>
      <c r="L27" s="187"/>
      <c r="M27" s="187"/>
      <c r="N27" s="187"/>
      <c r="O27" s="187"/>
      <c r="P27" s="187"/>
      <c r="Q27" s="187"/>
      <c r="R27" s="187"/>
      <c r="S27" s="187"/>
      <c r="T27" s="187"/>
      <c r="U27" s="187"/>
      <c r="V27" s="187"/>
      <c r="W27" s="2"/>
      <c r="X27" s="2"/>
    </row>
    <row r="28" spans="1:24" ht="20.100000000000001" customHeight="1">
      <c r="A28" s="3"/>
      <c r="B28" s="2"/>
      <c r="C28" s="185" t="s">
        <v>101</v>
      </c>
      <c r="D28" s="186"/>
      <c r="E28" s="186"/>
      <c r="F28" s="186"/>
      <c r="G28" s="186"/>
      <c r="H28" s="186"/>
      <c r="I28" s="186"/>
      <c r="J28" s="186"/>
      <c r="K28" s="186"/>
      <c r="L28" s="186"/>
      <c r="M28" s="186"/>
      <c r="N28" s="186"/>
      <c r="O28" s="186"/>
      <c r="P28" s="186"/>
      <c r="Q28" s="186"/>
      <c r="R28" s="186"/>
      <c r="S28" s="186"/>
      <c r="T28" s="186"/>
      <c r="U28" s="186"/>
      <c r="V28" s="186"/>
      <c r="W28" s="2"/>
      <c r="X28" s="2"/>
    </row>
    <row r="29" spans="1:24" ht="20.100000000000001" customHeight="1">
      <c r="A29" s="3"/>
      <c r="B29" s="2"/>
      <c r="C29" s="185"/>
      <c r="D29" s="186"/>
      <c r="E29" s="186"/>
      <c r="F29" s="186"/>
      <c r="G29" s="186"/>
      <c r="H29" s="186"/>
      <c r="I29" s="186"/>
      <c r="J29" s="186"/>
      <c r="K29" s="186"/>
      <c r="L29" s="186"/>
      <c r="M29" s="186"/>
      <c r="N29" s="186"/>
      <c r="O29" s="186"/>
      <c r="P29" s="186"/>
      <c r="Q29" s="186"/>
      <c r="R29" s="186"/>
      <c r="S29" s="186"/>
      <c r="T29" s="186"/>
      <c r="U29" s="186"/>
      <c r="V29" s="186"/>
      <c r="W29" s="2"/>
      <c r="X29" s="2"/>
    </row>
    <row r="30" spans="1:24" ht="20.100000000000001" customHeight="1">
      <c r="A30" s="3"/>
      <c r="B30" s="2"/>
      <c r="C30" s="185"/>
      <c r="D30" s="186"/>
      <c r="E30" s="186"/>
      <c r="F30" s="186"/>
      <c r="G30" s="186"/>
      <c r="H30" s="186"/>
      <c r="I30" s="186"/>
      <c r="J30" s="186"/>
      <c r="K30" s="186"/>
      <c r="L30" s="186"/>
      <c r="M30" s="186"/>
      <c r="N30" s="186"/>
      <c r="O30" s="186"/>
      <c r="P30" s="186"/>
      <c r="Q30" s="186"/>
      <c r="R30" s="186"/>
      <c r="S30" s="186"/>
      <c r="T30" s="186"/>
      <c r="U30" s="186"/>
      <c r="V30" s="186"/>
      <c r="W30" s="2"/>
      <c r="X30" s="2"/>
    </row>
    <row r="31" spans="1:24" ht="20.100000000000001" customHeight="1">
      <c r="A31" s="3"/>
      <c r="B31" s="2"/>
      <c r="C31" s="2"/>
      <c r="D31" s="2"/>
      <c r="E31" s="2"/>
      <c r="F31" s="2"/>
      <c r="G31" s="2"/>
      <c r="H31" s="2"/>
      <c r="I31" s="2"/>
      <c r="J31" s="2"/>
      <c r="K31" s="2"/>
      <c r="L31" s="2"/>
      <c r="M31" s="2"/>
      <c r="N31" s="2"/>
      <c r="O31" s="2"/>
      <c r="P31" s="2"/>
      <c r="Q31" s="2"/>
      <c r="R31" s="2"/>
      <c r="S31" s="2"/>
      <c r="T31" s="2"/>
      <c r="U31" s="2"/>
      <c r="V31" s="2"/>
      <c r="W31" s="2"/>
      <c r="X31" s="2"/>
    </row>
    <row r="32" spans="1:24" ht="20.100000000000001" customHeight="1">
      <c r="A32" s="3"/>
      <c r="B32" s="2"/>
      <c r="C32" s="2"/>
      <c r="D32" s="2"/>
      <c r="E32" s="2"/>
      <c r="F32" s="2"/>
      <c r="G32" s="2"/>
      <c r="H32" s="2"/>
      <c r="I32" s="2"/>
      <c r="J32" s="2"/>
      <c r="K32" s="2"/>
      <c r="L32" s="2"/>
      <c r="M32" s="2"/>
      <c r="N32" s="2"/>
      <c r="O32" s="2"/>
      <c r="P32" s="2"/>
      <c r="Q32" s="2"/>
      <c r="R32" s="2"/>
      <c r="S32" s="2"/>
      <c r="T32" s="2"/>
      <c r="U32" s="2"/>
      <c r="V32" s="2"/>
      <c r="W32" s="2"/>
      <c r="X32" s="2"/>
    </row>
    <row r="33" spans="1:24" ht="20.100000000000001" customHeight="1">
      <c r="A33" s="3"/>
      <c r="B33" s="2"/>
      <c r="C33" s="188" t="s">
        <v>102</v>
      </c>
      <c r="D33" s="188"/>
      <c r="E33" s="188"/>
      <c r="F33" s="188"/>
      <c r="G33" s="188"/>
      <c r="H33" s="188"/>
      <c r="I33" s="188"/>
      <c r="J33" s="188"/>
      <c r="K33" s="188"/>
      <c r="L33" s="188"/>
      <c r="M33" s="188" t="s">
        <v>103</v>
      </c>
      <c r="N33" s="188"/>
      <c r="O33" s="188"/>
      <c r="P33" s="188"/>
      <c r="Q33" s="188"/>
      <c r="R33" s="188"/>
      <c r="S33" s="188"/>
      <c r="T33" s="188"/>
      <c r="U33" s="188"/>
      <c r="V33" s="188"/>
      <c r="W33" s="2"/>
      <c r="X33" s="2"/>
    </row>
    <row r="34" spans="1:24" ht="20.100000000000001" customHeight="1">
      <c r="A34" s="3"/>
      <c r="B34" s="2"/>
      <c r="C34" s="188"/>
      <c r="D34" s="188"/>
      <c r="E34" s="188"/>
      <c r="F34" s="188"/>
      <c r="G34" s="188"/>
      <c r="H34" s="188"/>
      <c r="I34" s="188"/>
      <c r="J34" s="188"/>
      <c r="K34" s="188"/>
      <c r="L34" s="188"/>
      <c r="M34" s="188"/>
      <c r="N34" s="188"/>
      <c r="O34" s="188"/>
      <c r="P34" s="188"/>
      <c r="Q34" s="188"/>
      <c r="R34" s="188"/>
      <c r="S34" s="188"/>
      <c r="T34" s="188"/>
      <c r="U34" s="188"/>
      <c r="V34" s="188"/>
      <c r="W34" s="2"/>
      <c r="X34" s="2"/>
    </row>
    <row r="35" spans="1:24" ht="20.100000000000001" customHeight="1">
      <c r="A35" s="3"/>
      <c r="B35" s="2"/>
      <c r="C35" s="188"/>
      <c r="D35" s="188"/>
      <c r="E35" s="188"/>
      <c r="F35" s="188"/>
      <c r="G35" s="188"/>
      <c r="H35" s="188"/>
      <c r="I35" s="188"/>
      <c r="J35" s="188"/>
      <c r="K35" s="188"/>
      <c r="L35" s="188"/>
      <c r="M35" s="188"/>
      <c r="N35" s="188"/>
      <c r="O35" s="188"/>
      <c r="P35" s="188"/>
      <c r="Q35" s="188"/>
      <c r="R35" s="188"/>
      <c r="S35" s="188"/>
      <c r="T35" s="188"/>
      <c r="U35" s="188"/>
      <c r="V35" s="188"/>
      <c r="W35" s="2"/>
      <c r="X35" s="2"/>
    </row>
    <row r="36" spans="1:24" ht="20.100000000000001" customHeight="1">
      <c r="A36" s="3"/>
      <c r="B36" s="2"/>
      <c r="C36" s="189" t="s">
        <v>104</v>
      </c>
      <c r="D36" s="190"/>
      <c r="E36" s="190"/>
      <c r="F36" s="190"/>
      <c r="G36" s="190"/>
      <c r="H36" s="190"/>
      <c r="I36" s="190"/>
      <c r="J36" s="190"/>
      <c r="K36" s="190"/>
      <c r="L36" s="190"/>
      <c r="M36" s="190" t="s">
        <v>105</v>
      </c>
      <c r="N36" s="190"/>
      <c r="O36" s="190"/>
      <c r="P36" s="190"/>
      <c r="Q36" s="190"/>
      <c r="R36" s="190"/>
      <c r="S36" s="190"/>
      <c r="T36" s="190"/>
      <c r="U36" s="190"/>
      <c r="V36" s="195"/>
      <c r="W36" s="2"/>
      <c r="X36" s="2"/>
    </row>
    <row r="37" spans="1:24" ht="20.100000000000001" customHeight="1">
      <c r="A37" s="3"/>
      <c r="B37" s="2"/>
      <c r="C37" s="180"/>
      <c r="D37" s="181"/>
      <c r="E37" s="181"/>
      <c r="F37" s="181"/>
      <c r="G37" s="181"/>
      <c r="H37" s="181"/>
      <c r="I37" s="181"/>
      <c r="J37" s="181"/>
      <c r="K37" s="181"/>
      <c r="L37" s="181"/>
      <c r="M37" s="181"/>
      <c r="N37" s="181"/>
      <c r="O37" s="181"/>
      <c r="P37" s="181"/>
      <c r="Q37" s="181"/>
      <c r="R37" s="181"/>
      <c r="S37" s="181"/>
      <c r="T37" s="181"/>
      <c r="U37" s="181"/>
      <c r="V37" s="196"/>
      <c r="W37" s="2"/>
      <c r="X37" s="2"/>
    </row>
    <row r="38" spans="1:24" ht="20.100000000000001" customHeight="1">
      <c r="A38" s="3"/>
      <c r="B38" s="2"/>
      <c r="C38" s="180"/>
      <c r="D38" s="181"/>
      <c r="E38" s="181"/>
      <c r="F38" s="181"/>
      <c r="G38" s="181"/>
      <c r="H38" s="181"/>
      <c r="I38" s="181"/>
      <c r="J38" s="181"/>
      <c r="K38" s="181"/>
      <c r="L38" s="181"/>
      <c r="M38" s="181"/>
      <c r="N38" s="181"/>
      <c r="O38" s="181"/>
      <c r="P38" s="181"/>
      <c r="Q38" s="181"/>
      <c r="R38" s="181"/>
      <c r="S38" s="181"/>
      <c r="T38" s="181"/>
      <c r="U38" s="181"/>
      <c r="V38" s="196"/>
      <c r="W38" s="2"/>
      <c r="X38" s="2"/>
    </row>
    <row r="39" spans="1:24" ht="20.100000000000001" customHeight="1">
      <c r="A39" s="3"/>
      <c r="B39" s="2"/>
      <c r="C39" s="180"/>
      <c r="D39" s="181"/>
      <c r="E39" s="181"/>
      <c r="F39" s="181"/>
      <c r="G39" s="181"/>
      <c r="H39" s="181"/>
      <c r="I39" s="181"/>
      <c r="J39" s="181"/>
      <c r="K39" s="181"/>
      <c r="L39" s="181"/>
      <c r="M39" s="181"/>
      <c r="N39" s="181"/>
      <c r="O39" s="181"/>
      <c r="P39" s="181"/>
      <c r="Q39" s="181"/>
      <c r="R39" s="181"/>
      <c r="S39" s="181"/>
      <c r="T39" s="181"/>
      <c r="U39" s="181"/>
      <c r="V39" s="196"/>
      <c r="W39" s="2"/>
      <c r="X39" s="2"/>
    </row>
    <row r="40" spans="1:24" ht="20.100000000000001" customHeight="1">
      <c r="A40" s="3"/>
      <c r="B40" s="2"/>
      <c r="C40" s="180"/>
      <c r="D40" s="181"/>
      <c r="E40" s="181"/>
      <c r="F40" s="181"/>
      <c r="G40" s="181"/>
      <c r="H40" s="181"/>
      <c r="I40" s="181"/>
      <c r="J40" s="181"/>
      <c r="K40" s="181"/>
      <c r="L40" s="181"/>
      <c r="M40" s="181"/>
      <c r="N40" s="181"/>
      <c r="O40" s="181"/>
      <c r="P40" s="181"/>
      <c r="Q40" s="181"/>
      <c r="R40" s="181"/>
      <c r="S40" s="181"/>
      <c r="T40" s="181"/>
      <c r="U40" s="181"/>
      <c r="V40" s="196"/>
      <c r="W40" s="2"/>
      <c r="X40" s="2"/>
    </row>
    <row r="41" spans="1:24" ht="20.100000000000001" customHeight="1">
      <c r="A41" s="3"/>
      <c r="B41" s="2"/>
      <c r="C41" s="180"/>
      <c r="D41" s="181"/>
      <c r="E41" s="181"/>
      <c r="F41" s="181"/>
      <c r="G41" s="181"/>
      <c r="H41" s="181"/>
      <c r="I41" s="181"/>
      <c r="J41" s="181"/>
      <c r="K41" s="181"/>
      <c r="L41" s="181"/>
      <c r="M41" s="181"/>
      <c r="N41" s="181"/>
      <c r="O41" s="181"/>
      <c r="P41" s="181"/>
      <c r="Q41" s="181"/>
      <c r="R41" s="181"/>
      <c r="S41" s="181"/>
      <c r="T41" s="181"/>
      <c r="U41" s="181"/>
      <c r="V41" s="196"/>
      <c r="W41" s="2"/>
      <c r="X41" s="2"/>
    </row>
    <row r="42" spans="1:24" ht="20.100000000000001" customHeight="1">
      <c r="A42" s="3"/>
      <c r="B42" s="2"/>
      <c r="C42" s="191" t="s">
        <v>106</v>
      </c>
      <c r="D42" s="192"/>
      <c r="E42" s="192"/>
      <c r="F42" s="192"/>
      <c r="G42" s="192"/>
      <c r="H42" s="192"/>
      <c r="I42" s="192"/>
      <c r="J42" s="192"/>
      <c r="K42" s="192"/>
      <c r="L42" s="192"/>
      <c r="M42" s="192" t="s">
        <v>107</v>
      </c>
      <c r="N42" s="192"/>
      <c r="O42" s="192"/>
      <c r="P42" s="192"/>
      <c r="Q42" s="192"/>
      <c r="R42" s="192"/>
      <c r="S42" s="192"/>
      <c r="T42" s="192"/>
      <c r="U42" s="192"/>
      <c r="V42" s="197"/>
      <c r="W42" s="2"/>
      <c r="X42" s="2"/>
    </row>
    <row r="43" spans="1:24" ht="20.100000000000001" customHeight="1">
      <c r="A43" s="3"/>
      <c r="B43" s="2"/>
      <c r="C43" s="191"/>
      <c r="D43" s="192"/>
      <c r="E43" s="192"/>
      <c r="F43" s="192"/>
      <c r="G43" s="192"/>
      <c r="H43" s="192"/>
      <c r="I43" s="192"/>
      <c r="J43" s="192"/>
      <c r="K43" s="192"/>
      <c r="L43" s="192"/>
      <c r="M43" s="192"/>
      <c r="N43" s="192"/>
      <c r="O43" s="192"/>
      <c r="P43" s="192"/>
      <c r="Q43" s="192"/>
      <c r="R43" s="192"/>
      <c r="S43" s="192"/>
      <c r="T43" s="192"/>
      <c r="U43" s="192"/>
      <c r="V43" s="197"/>
      <c r="W43" s="2"/>
      <c r="X43" s="2"/>
    </row>
    <row r="44" spans="1:24" ht="20.100000000000001" customHeight="1">
      <c r="A44" s="3"/>
      <c r="B44" s="2"/>
      <c r="C44" s="191"/>
      <c r="D44" s="192"/>
      <c r="E44" s="192"/>
      <c r="F44" s="192"/>
      <c r="G44" s="192"/>
      <c r="H44" s="192"/>
      <c r="I44" s="192"/>
      <c r="J44" s="192"/>
      <c r="K44" s="192"/>
      <c r="L44" s="192"/>
      <c r="M44" s="192"/>
      <c r="N44" s="192"/>
      <c r="O44" s="192"/>
      <c r="P44" s="192"/>
      <c r="Q44" s="192"/>
      <c r="R44" s="192"/>
      <c r="S44" s="192"/>
      <c r="T44" s="192"/>
      <c r="U44" s="192"/>
      <c r="V44" s="197"/>
      <c r="W44" s="2"/>
      <c r="X44" s="2"/>
    </row>
    <row r="45" spans="1:24" ht="20.100000000000001" customHeight="1">
      <c r="A45" s="3"/>
      <c r="B45" s="2"/>
      <c r="C45" s="191"/>
      <c r="D45" s="192"/>
      <c r="E45" s="192"/>
      <c r="F45" s="192"/>
      <c r="G45" s="192"/>
      <c r="H45" s="192"/>
      <c r="I45" s="192"/>
      <c r="J45" s="192"/>
      <c r="K45" s="192"/>
      <c r="L45" s="192"/>
      <c r="M45" s="192"/>
      <c r="N45" s="192"/>
      <c r="O45" s="192"/>
      <c r="P45" s="192"/>
      <c r="Q45" s="192"/>
      <c r="R45" s="192"/>
      <c r="S45" s="192"/>
      <c r="T45" s="192"/>
      <c r="U45" s="192"/>
      <c r="V45" s="197"/>
      <c r="W45" s="2"/>
      <c r="X45" s="2"/>
    </row>
    <row r="46" spans="1:24" ht="20.100000000000001" customHeight="1">
      <c r="A46" s="3"/>
      <c r="B46" s="2"/>
      <c r="C46" s="191"/>
      <c r="D46" s="192"/>
      <c r="E46" s="192"/>
      <c r="F46" s="192"/>
      <c r="G46" s="192"/>
      <c r="H46" s="192"/>
      <c r="I46" s="192"/>
      <c r="J46" s="192"/>
      <c r="K46" s="192"/>
      <c r="L46" s="192"/>
      <c r="M46" s="192"/>
      <c r="N46" s="192"/>
      <c r="O46" s="192"/>
      <c r="P46" s="192"/>
      <c r="Q46" s="192"/>
      <c r="R46" s="192"/>
      <c r="S46" s="192"/>
      <c r="T46" s="192"/>
      <c r="U46" s="192"/>
      <c r="V46" s="197"/>
      <c r="W46" s="2"/>
      <c r="X46" s="2"/>
    </row>
    <row r="47" spans="1:24" ht="20.100000000000001" customHeight="1">
      <c r="A47" s="3"/>
      <c r="B47" s="2"/>
      <c r="C47" s="191"/>
      <c r="D47" s="192"/>
      <c r="E47" s="192"/>
      <c r="F47" s="192"/>
      <c r="G47" s="192"/>
      <c r="H47" s="192"/>
      <c r="I47" s="192"/>
      <c r="J47" s="192"/>
      <c r="K47" s="192"/>
      <c r="L47" s="192"/>
      <c r="M47" s="192"/>
      <c r="N47" s="192"/>
      <c r="O47" s="192"/>
      <c r="P47" s="192"/>
      <c r="Q47" s="192"/>
      <c r="R47" s="192"/>
      <c r="S47" s="192"/>
      <c r="T47" s="192"/>
      <c r="U47" s="192"/>
      <c r="V47" s="197"/>
      <c r="W47" s="2"/>
      <c r="X47" s="2"/>
    </row>
    <row r="48" spans="1:24" ht="20.100000000000001" customHeight="1">
      <c r="A48" s="3"/>
      <c r="B48" s="2"/>
      <c r="C48" s="180" t="s">
        <v>108</v>
      </c>
      <c r="D48" s="181"/>
      <c r="E48" s="181"/>
      <c r="F48" s="181"/>
      <c r="G48" s="181"/>
      <c r="H48" s="181"/>
      <c r="I48" s="181"/>
      <c r="J48" s="181"/>
      <c r="K48" s="181"/>
      <c r="L48" s="181"/>
      <c r="M48" s="181" t="s">
        <v>109</v>
      </c>
      <c r="N48" s="181"/>
      <c r="O48" s="181"/>
      <c r="P48" s="181"/>
      <c r="Q48" s="181"/>
      <c r="R48" s="181"/>
      <c r="S48" s="181"/>
      <c r="T48" s="181"/>
      <c r="U48" s="181"/>
      <c r="V48" s="196"/>
      <c r="W48" s="2"/>
      <c r="X48" s="2"/>
    </row>
    <row r="49" spans="1:24" ht="20.100000000000001" customHeight="1">
      <c r="A49" s="3"/>
      <c r="B49" s="2"/>
      <c r="C49" s="180"/>
      <c r="D49" s="181"/>
      <c r="E49" s="181"/>
      <c r="F49" s="181"/>
      <c r="G49" s="181"/>
      <c r="H49" s="181"/>
      <c r="I49" s="181"/>
      <c r="J49" s="181"/>
      <c r="K49" s="181"/>
      <c r="L49" s="181"/>
      <c r="M49" s="181"/>
      <c r="N49" s="181"/>
      <c r="O49" s="181"/>
      <c r="P49" s="181"/>
      <c r="Q49" s="181"/>
      <c r="R49" s="181"/>
      <c r="S49" s="181"/>
      <c r="T49" s="181"/>
      <c r="U49" s="181"/>
      <c r="V49" s="196"/>
      <c r="W49" s="2"/>
      <c r="X49" s="2"/>
    </row>
    <row r="50" spans="1:24" ht="20.100000000000001" customHeight="1">
      <c r="A50" s="3"/>
      <c r="B50" s="2"/>
      <c r="C50" s="180"/>
      <c r="D50" s="181"/>
      <c r="E50" s="181"/>
      <c r="F50" s="181"/>
      <c r="G50" s="181"/>
      <c r="H50" s="181"/>
      <c r="I50" s="181"/>
      <c r="J50" s="181"/>
      <c r="K50" s="181"/>
      <c r="L50" s="181"/>
      <c r="M50" s="181"/>
      <c r="N50" s="181"/>
      <c r="O50" s="181"/>
      <c r="P50" s="181"/>
      <c r="Q50" s="181"/>
      <c r="R50" s="181"/>
      <c r="S50" s="181"/>
      <c r="T50" s="181"/>
      <c r="U50" s="181"/>
      <c r="V50" s="196"/>
      <c r="W50" s="2"/>
      <c r="X50" s="2"/>
    </row>
    <row r="51" spans="1:24" ht="20.100000000000001" customHeight="1">
      <c r="A51" s="3"/>
      <c r="B51" s="2"/>
      <c r="C51" s="180"/>
      <c r="D51" s="181"/>
      <c r="E51" s="181"/>
      <c r="F51" s="181"/>
      <c r="G51" s="181"/>
      <c r="H51" s="181"/>
      <c r="I51" s="181"/>
      <c r="J51" s="181"/>
      <c r="K51" s="181"/>
      <c r="L51" s="181"/>
      <c r="M51" s="181"/>
      <c r="N51" s="181"/>
      <c r="O51" s="181"/>
      <c r="P51" s="181"/>
      <c r="Q51" s="181"/>
      <c r="R51" s="181"/>
      <c r="S51" s="181"/>
      <c r="T51" s="181"/>
      <c r="U51" s="181"/>
      <c r="V51" s="196"/>
      <c r="W51" s="2"/>
      <c r="X51" s="2"/>
    </row>
    <row r="52" spans="1:24" ht="20.100000000000001" customHeight="1">
      <c r="A52" s="3"/>
      <c r="B52" s="2"/>
      <c r="C52" s="180"/>
      <c r="D52" s="181"/>
      <c r="E52" s="181"/>
      <c r="F52" s="181"/>
      <c r="G52" s="181"/>
      <c r="H52" s="181"/>
      <c r="I52" s="181"/>
      <c r="J52" s="181"/>
      <c r="K52" s="181"/>
      <c r="L52" s="181"/>
      <c r="M52" s="181"/>
      <c r="N52" s="181"/>
      <c r="O52" s="181"/>
      <c r="P52" s="181"/>
      <c r="Q52" s="181"/>
      <c r="R52" s="181"/>
      <c r="S52" s="181"/>
      <c r="T52" s="181"/>
      <c r="U52" s="181"/>
      <c r="V52" s="196"/>
      <c r="W52" s="2"/>
      <c r="X52" s="2"/>
    </row>
    <row r="53" spans="1:24" ht="20.100000000000001" customHeight="1">
      <c r="A53" s="3"/>
      <c r="B53" s="2"/>
      <c r="C53" s="180"/>
      <c r="D53" s="181"/>
      <c r="E53" s="181"/>
      <c r="F53" s="181"/>
      <c r="G53" s="181"/>
      <c r="H53" s="181"/>
      <c r="I53" s="181"/>
      <c r="J53" s="181"/>
      <c r="K53" s="181"/>
      <c r="L53" s="181"/>
      <c r="M53" s="181"/>
      <c r="N53" s="181"/>
      <c r="O53" s="181"/>
      <c r="P53" s="181"/>
      <c r="Q53" s="181"/>
      <c r="R53" s="181"/>
      <c r="S53" s="181"/>
      <c r="T53" s="181"/>
      <c r="U53" s="181"/>
      <c r="V53" s="196"/>
      <c r="W53" s="2"/>
      <c r="X53" s="2"/>
    </row>
    <row r="54" spans="1:24" ht="20.100000000000001" customHeight="1">
      <c r="A54" s="3"/>
      <c r="B54" s="2"/>
      <c r="C54" s="191" t="s">
        <v>110</v>
      </c>
      <c r="D54" s="192"/>
      <c r="E54" s="192"/>
      <c r="F54" s="192"/>
      <c r="G54" s="192"/>
      <c r="H54" s="192"/>
      <c r="I54" s="192"/>
      <c r="J54" s="192"/>
      <c r="K54" s="192"/>
      <c r="L54" s="192"/>
      <c r="M54" s="192" t="s">
        <v>111</v>
      </c>
      <c r="N54" s="192"/>
      <c r="O54" s="192"/>
      <c r="P54" s="192"/>
      <c r="Q54" s="192"/>
      <c r="R54" s="192"/>
      <c r="S54" s="192"/>
      <c r="T54" s="192"/>
      <c r="U54" s="192"/>
      <c r="V54" s="197"/>
      <c r="W54" s="2"/>
      <c r="X54" s="2"/>
    </row>
    <row r="55" spans="1:24" ht="20.100000000000001" customHeight="1">
      <c r="A55" s="3"/>
      <c r="B55" s="2"/>
      <c r="C55" s="191"/>
      <c r="D55" s="192"/>
      <c r="E55" s="192"/>
      <c r="F55" s="192"/>
      <c r="G55" s="192"/>
      <c r="H55" s="192"/>
      <c r="I55" s="192"/>
      <c r="J55" s="192"/>
      <c r="K55" s="192"/>
      <c r="L55" s="192"/>
      <c r="M55" s="192"/>
      <c r="N55" s="192"/>
      <c r="O55" s="192"/>
      <c r="P55" s="192"/>
      <c r="Q55" s="192"/>
      <c r="R55" s="192"/>
      <c r="S55" s="192"/>
      <c r="T55" s="192"/>
      <c r="U55" s="192"/>
      <c r="V55" s="197"/>
      <c r="W55" s="2"/>
      <c r="X55" s="2"/>
    </row>
    <row r="56" spans="1:24" ht="20.100000000000001" customHeight="1">
      <c r="A56" s="3"/>
      <c r="B56" s="2"/>
      <c r="C56" s="191"/>
      <c r="D56" s="192"/>
      <c r="E56" s="192"/>
      <c r="F56" s="192"/>
      <c r="G56" s="192"/>
      <c r="H56" s="192"/>
      <c r="I56" s="192"/>
      <c r="J56" s="192"/>
      <c r="K56" s="192"/>
      <c r="L56" s="192"/>
      <c r="M56" s="192"/>
      <c r="N56" s="192"/>
      <c r="O56" s="192"/>
      <c r="P56" s="192"/>
      <c r="Q56" s="192"/>
      <c r="R56" s="192"/>
      <c r="S56" s="192"/>
      <c r="T56" s="192"/>
      <c r="U56" s="192"/>
      <c r="V56" s="197"/>
      <c r="W56" s="2"/>
      <c r="X56" s="2"/>
    </row>
    <row r="57" spans="1:24" ht="20.100000000000001" customHeight="1">
      <c r="A57" s="3"/>
      <c r="B57" s="2"/>
      <c r="C57" s="191"/>
      <c r="D57" s="192"/>
      <c r="E57" s="192"/>
      <c r="F57" s="192"/>
      <c r="G57" s="192"/>
      <c r="H57" s="192"/>
      <c r="I57" s="192"/>
      <c r="J57" s="192"/>
      <c r="K57" s="192"/>
      <c r="L57" s="192"/>
      <c r="M57" s="192"/>
      <c r="N57" s="192"/>
      <c r="O57" s="192"/>
      <c r="P57" s="192"/>
      <c r="Q57" s="192"/>
      <c r="R57" s="192"/>
      <c r="S57" s="192"/>
      <c r="T57" s="192"/>
      <c r="U57" s="192"/>
      <c r="V57" s="197"/>
      <c r="W57" s="2"/>
      <c r="X57" s="2"/>
    </row>
    <row r="58" spans="1:24" ht="20.100000000000001" customHeight="1">
      <c r="A58" s="3"/>
      <c r="B58" s="2"/>
      <c r="C58" s="191"/>
      <c r="D58" s="192"/>
      <c r="E58" s="192"/>
      <c r="F58" s="192"/>
      <c r="G58" s="192"/>
      <c r="H58" s="192"/>
      <c r="I58" s="192"/>
      <c r="J58" s="192"/>
      <c r="K58" s="192"/>
      <c r="L58" s="192"/>
      <c r="M58" s="192"/>
      <c r="N58" s="192"/>
      <c r="O58" s="192"/>
      <c r="P58" s="192"/>
      <c r="Q58" s="192"/>
      <c r="R58" s="192"/>
      <c r="S58" s="192"/>
      <c r="T58" s="192"/>
      <c r="U58" s="192"/>
      <c r="V58" s="197"/>
      <c r="W58" s="2"/>
      <c r="X58" s="2"/>
    </row>
    <row r="59" spans="1:24" ht="20.100000000000001" customHeight="1">
      <c r="A59" s="3"/>
      <c r="B59" s="2"/>
      <c r="C59" s="191"/>
      <c r="D59" s="192"/>
      <c r="E59" s="192"/>
      <c r="F59" s="192"/>
      <c r="G59" s="192"/>
      <c r="H59" s="192"/>
      <c r="I59" s="192"/>
      <c r="J59" s="192"/>
      <c r="K59" s="192"/>
      <c r="L59" s="192"/>
      <c r="M59" s="192"/>
      <c r="N59" s="192"/>
      <c r="O59" s="192"/>
      <c r="P59" s="192"/>
      <c r="Q59" s="192"/>
      <c r="R59" s="192"/>
      <c r="S59" s="192"/>
      <c r="T59" s="192"/>
      <c r="U59" s="192"/>
      <c r="V59" s="197"/>
      <c r="W59" s="2"/>
      <c r="X59" s="2"/>
    </row>
    <row r="60" spans="1:24" ht="20.100000000000001" customHeight="1">
      <c r="A60" s="3"/>
      <c r="B60" s="2"/>
      <c r="C60" s="180" t="s">
        <v>112</v>
      </c>
      <c r="D60" s="181"/>
      <c r="E60" s="181"/>
      <c r="F60" s="181"/>
      <c r="G60" s="181"/>
      <c r="H60" s="181"/>
      <c r="I60" s="181"/>
      <c r="J60" s="181"/>
      <c r="K60" s="181"/>
      <c r="L60" s="181"/>
      <c r="M60" s="181" t="s">
        <v>113</v>
      </c>
      <c r="N60" s="181"/>
      <c r="O60" s="181"/>
      <c r="P60" s="181"/>
      <c r="Q60" s="181"/>
      <c r="R60" s="181"/>
      <c r="S60" s="181"/>
      <c r="T60" s="181"/>
      <c r="U60" s="181"/>
      <c r="V60" s="196"/>
      <c r="W60" s="2"/>
      <c r="X60" s="2"/>
    </row>
    <row r="61" spans="1:24" ht="20.100000000000001" customHeight="1">
      <c r="A61" s="3"/>
      <c r="B61" s="2"/>
      <c r="C61" s="180"/>
      <c r="D61" s="181"/>
      <c r="E61" s="181"/>
      <c r="F61" s="181"/>
      <c r="G61" s="181"/>
      <c r="H61" s="181"/>
      <c r="I61" s="181"/>
      <c r="J61" s="181"/>
      <c r="K61" s="181"/>
      <c r="L61" s="181"/>
      <c r="M61" s="181"/>
      <c r="N61" s="181"/>
      <c r="O61" s="181"/>
      <c r="P61" s="181"/>
      <c r="Q61" s="181"/>
      <c r="R61" s="181"/>
      <c r="S61" s="181"/>
      <c r="T61" s="181"/>
      <c r="U61" s="181"/>
      <c r="V61" s="196"/>
      <c r="W61" s="2"/>
      <c r="X61" s="2"/>
    </row>
    <row r="62" spans="1:24" ht="20.100000000000001" customHeight="1">
      <c r="A62" s="3"/>
      <c r="B62" s="2"/>
      <c r="C62" s="180"/>
      <c r="D62" s="181"/>
      <c r="E62" s="181"/>
      <c r="F62" s="181"/>
      <c r="G62" s="181"/>
      <c r="H62" s="181"/>
      <c r="I62" s="181"/>
      <c r="J62" s="181"/>
      <c r="K62" s="181"/>
      <c r="L62" s="181"/>
      <c r="M62" s="181"/>
      <c r="N62" s="181"/>
      <c r="O62" s="181"/>
      <c r="P62" s="181"/>
      <c r="Q62" s="181"/>
      <c r="R62" s="181"/>
      <c r="S62" s="181"/>
      <c r="T62" s="181"/>
      <c r="U62" s="181"/>
      <c r="V62" s="196"/>
      <c r="W62" s="2"/>
      <c r="X62" s="2"/>
    </row>
    <row r="63" spans="1:24" ht="20.100000000000001" customHeight="1">
      <c r="A63" s="3"/>
      <c r="B63" s="2"/>
      <c r="C63" s="180"/>
      <c r="D63" s="181"/>
      <c r="E63" s="181"/>
      <c r="F63" s="181"/>
      <c r="G63" s="181"/>
      <c r="H63" s="181"/>
      <c r="I63" s="181"/>
      <c r="J63" s="181"/>
      <c r="K63" s="181"/>
      <c r="L63" s="181"/>
      <c r="M63" s="181"/>
      <c r="N63" s="181"/>
      <c r="O63" s="181"/>
      <c r="P63" s="181"/>
      <c r="Q63" s="181"/>
      <c r="R63" s="181"/>
      <c r="S63" s="181"/>
      <c r="T63" s="181"/>
      <c r="U63" s="181"/>
      <c r="V63" s="196"/>
      <c r="W63" s="2"/>
      <c r="X63" s="2"/>
    </row>
    <row r="64" spans="1:24" ht="20.100000000000001" customHeight="1">
      <c r="A64" s="3"/>
      <c r="B64" s="2"/>
      <c r="C64" s="180"/>
      <c r="D64" s="181"/>
      <c r="E64" s="181"/>
      <c r="F64" s="181"/>
      <c r="G64" s="181"/>
      <c r="H64" s="181"/>
      <c r="I64" s="181"/>
      <c r="J64" s="181"/>
      <c r="K64" s="181"/>
      <c r="L64" s="181"/>
      <c r="M64" s="181"/>
      <c r="N64" s="181"/>
      <c r="O64" s="181"/>
      <c r="P64" s="181"/>
      <c r="Q64" s="181"/>
      <c r="R64" s="181"/>
      <c r="S64" s="181"/>
      <c r="T64" s="181"/>
      <c r="U64" s="181"/>
      <c r="V64" s="196"/>
      <c r="W64" s="2"/>
      <c r="X64" s="2"/>
    </row>
    <row r="65" spans="1:24" ht="20.100000000000001" customHeight="1">
      <c r="A65" s="3"/>
      <c r="B65" s="2"/>
      <c r="C65" s="180"/>
      <c r="D65" s="181"/>
      <c r="E65" s="181"/>
      <c r="F65" s="181"/>
      <c r="G65" s="181"/>
      <c r="H65" s="181"/>
      <c r="I65" s="181"/>
      <c r="J65" s="181"/>
      <c r="K65" s="181"/>
      <c r="L65" s="181"/>
      <c r="M65" s="181"/>
      <c r="N65" s="181"/>
      <c r="O65" s="181"/>
      <c r="P65" s="181"/>
      <c r="Q65" s="181"/>
      <c r="R65" s="181"/>
      <c r="S65" s="181"/>
      <c r="T65" s="181"/>
      <c r="U65" s="181"/>
      <c r="V65" s="196"/>
      <c r="W65" s="2"/>
      <c r="X65" s="2"/>
    </row>
    <row r="66" spans="1:24" ht="20.100000000000001" customHeight="1">
      <c r="A66" s="3"/>
      <c r="B66" s="2"/>
      <c r="C66" s="191" t="s">
        <v>114</v>
      </c>
      <c r="D66" s="192"/>
      <c r="E66" s="192"/>
      <c r="F66" s="192"/>
      <c r="G66" s="192"/>
      <c r="H66" s="192"/>
      <c r="I66" s="192"/>
      <c r="J66" s="192"/>
      <c r="K66" s="192"/>
      <c r="L66" s="192"/>
      <c r="M66" s="192" t="s">
        <v>115</v>
      </c>
      <c r="N66" s="192"/>
      <c r="O66" s="192"/>
      <c r="P66" s="192"/>
      <c r="Q66" s="192"/>
      <c r="R66" s="192"/>
      <c r="S66" s="192"/>
      <c r="T66" s="192"/>
      <c r="U66" s="192"/>
      <c r="V66" s="197"/>
      <c r="W66" s="2"/>
      <c r="X66" s="2"/>
    </row>
    <row r="67" spans="1:24" ht="20.100000000000001" customHeight="1">
      <c r="A67" s="3"/>
      <c r="B67" s="2"/>
      <c r="C67" s="191"/>
      <c r="D67" s="192"/>
      <c r="E67" s="192"/>
      <c r="F67" s="192"/>
      <c r="G67" s="192"/>
      <c r="H67" s="192"/>
      <c r="I67" s="192"/>
      <c r="J67" s="192"/>
      <c r="K67" s="192"/>
      <c r="L67" s="192"/>
      <c r="M67" s="192"/>
      <c r="N67" s="192"/>
      <c r="O67" s="192"/>
      <c r="P67" s="192"/>
      <c r="Q67" s="192"/>
      <c r="R67" s="192"/>
      <c r="S67" s="192"/>
      <c r="T67" s="192"/>
      <c r="U67" s="192"/>
      <c r="V67" s="197"/>
      <c r="W67" s="2"/>
      <c r="X67" s="2"/>
    </row>
    <row r="68" spans="1:24" ht="20.100000000000001" customHeight="1">
      <c r="A68" s="3"/>
      <c r="B68" s="2"/>
      <c r="C68" s="191"/>
      <c r="D68" s="192"/>
      <c r="E68" s="192"/>
      <c r="F68" s="192"/>
      <c r="G68" s="192"/>
      <c r="H68" s="192"/>
      <c r="I68" s="192"/>
      <c r="J68" s="192"/>
      <c r="K68" s="192"/>
      <c r="L68" s="192"/>
      <c r="M68" s="192"/>
      <c r="N68" s="192"/>
      <c r="O68" s="192"/>
      <c r="P68" s="192"/>
      <c r="Q68" s="192"/>
      <c r="R68" s="192"/>
      <c r="S68" s="192"/>
      <c r="T68" s="192"/>
      <c r="U68" s="192"/>
      <c r="V68" s="197"/>
      <c r="W68" s="2"/>
      <c r="X68" s="2"/>
    </row>
    <row r="69" spans="1:24" ht="20.100000000000001" customHeight="1">
      <c r="A69" s="3"/>
      <c r="B69" s="2"/>
      <c r="C69" s="191"/>
      <c r="D69" s="192"/>
      <c r="E69" s="192"/>
      <c r="F69" s="192"/>
      <c r="G69" s="192"/>
      <c r="H69" s="192"/>
      <c r="I69" s="192"/>
      <c r="J69" s="192"/>
      <c r="K69" s="192"/>
      <c r="L69" s="192"/>
      <c r="M69" s="192"/>
      <c r="N69" s="192"/>
      <c r="O69" s="192"/>
      <c r="P69" s="192"/>
      <c r="Q69" s="192"/>
      <c r="R69" s="192"/>
      <c r="S69" s="192"/>
      <c r="T69" s="192"/>
      <c r="U69" s="192"/>
      <c r="V69" s="197"/>
      <c r="W69" s="2"/>
      <c r="X69" s="2"/>
    </row>
    <row r="70" spans="1:24" ht="20.100000000000001" customHeight="1">
      <c r="A70" s="3"/>
      <c r="B70" s="8"/>
      <c r="C70" s="191"/>
      <c r="D70" s="192"/>
      <c r="E70" s="192"/>
      <c r="F70" s="192"/>
      <c r="G70" s="192"/>
      <c r="H70" s="192"/>
      <c r="I70" s="192"/>
      <c r="J70" s="192"/>
      <c r="K70" s="192"/>
      <c r="L70" s="192"/>
      <c r="M70" s="192"/>
      <c r="N70" s="192"/>
      <c r="O70" s="192"/>
      <c r="P70" s="192"/>
      <c r="Q70" s="192"/>
      <c r="R70" s="192"/>
      <c r="S70" s="192"/>
      <c r="T70" s="192"/>
      <c r="U70" s="192"/>
      <c r="V70" s="197"/>
      <c r="W70" s="2"/>
      <c r="X70" s="2"/>
    </row>
    <row r="71" spans="1:24" ht="20.100000000000001" customHeight="1">
      <c r="A71" s="3"/>
      <c r="B71" s="2"/>
      <c r="C71" s="191"/>
      <c r="D71" s="192"/>
      <c r="E71" s="192"/>
      <c r="F71" s="192"/>
      <c r="G71" s="192"/>
      <c r="H71" s="192"/>
      <c r="I71" s="192"/>
      <c r="J71" s="192"/>
      <c r="K71" s="192"/>
      <c r="L71" s="192"/>
      <c r="M71" s="192"/>
      <c r="N71" s="192"/>
      <c r="O71" s="192"/>
      <c r="P71" s="192"/>
      <c r="Q71" s="192"/>
      <c r="R71" s="192"/>
      <c r="S71" s="192"/>
      <c r="T71" s="192"/>
      <c r="U71" s="192"/>
      <c r="V71" s="197"/>
      <c r="W71" s="2"/>
      <c r="X71" s="2"/>
    </row>
    <row r="72" spans="1:24" ht="20.100000000000001" customHeight="1">
      <c r="A72" s="3"/>
      <c r="B72" s="2"/>
      <c r="C72" s="180" t="s">
        <v>116</v>
      </c>
      <c r="D72" s="181"/>
      <c r="E72" s="181"/>
      <c r="F72" s="181"/>
      <c r="G72" s="181"/>
      <c r="H72" s="181"/>
      <c r="I72" s="181"/>
      <c r="J72" s="181"/>
      <c r="K72" s="181"/>
      <c r="L72" s="181"/>
      <c r="M72" s="181" t="s">
        <v>117</v>
      </c>
      <c r="N72" s="181"/>
      <c r="O72" s="181"/>
      <c r="P72" s="181"/>
      <c r="Q72" s="181"/>
      <c r="R72" s="181"/>
      <c r="S72" s="181"/>
      <c r="T72" s="181"/>
      <c r="U72" s="181"/>
      <c r="V72" s="196"/>
      <c r="W72" s="2"/>
      <c r="X72" s="2"/>
    </row>
    <row r="73" spans="1:24" ht="20.100000000000001" customHeight="1">
      <c r="A73" s="3"/>
      <c r="B73" s="2"/>
      <c r="C73" s="180"/>
      <c r="D73" s="181"/>
      <c r="E73" s="181"/>
      <c r="F73" s="181"/>
      <c r="G73" s="181"/>
      <c r="H73" s="181"/>
      <c r="I73" s="181"/>
      <c r="J73" s="181"/>
      <c r="K73" s="181"/>
      <c r="L73" s="181"/>
      <c r="M73" s="181"/>
      <c r="N73" s="181"/>
      <c r="O73" s="181"/>
      <c r="P73" s="181"/>
      <c r="Q73" s="181"/>
      <c r="R73" s="181"/>
      <c r="S73" s="181"/>
      <c r="T73" s="181"/>
      <c r="U73" s="181"/>
      <c r="V73" s="196"/>
      <c r="W73" s="2"/>
      <c r="X73" s="2"/>
    </row>
    <row r="74" spans="1:24" ht="20.100000000000001" customHeight="1">
      <c r="A74" s="3"/>
      <c r="B74" s="2"/>
      <c r="C74" s="180"/>
      <c r="D74" s="181"/>
      <c r="E74" s="181"/>
      <c r="F74" s="181"/>
      <c r="G74" s="181"/>
      <c r="H74" s="181"/>
      <c r="I74" s="181"/>
      <c r="J74" s="181"/>
      <c r="K74" s="181"/>
      <c r="L74" s="181"/>
      <c r="M74" s="181"/>
      <c r="N74" s="181"/>
      <c r="O74" s="181"/>
      <c r="P74" s="181"/>
      <c r="Q74" s="181"/>
      <c r="R74" s="181"/>
      <c r="S74" s="181"/>
      <c r="T74" s="181"/>
      <c r="U74" s="181"/>
      <c r="V74" s="196"/>
      <c r="W74" s="2"/>
      <c r="X74" s="2"/>
    </row>
    <row r="75" spans="1:24" ht="20.100000000000001" customHeight="1">
      <c r="A75" s="3"/>
      <c r="B75" s="2"/>
      <c r="C75" s="180"/>
      <c r="D75" s="181"/>
      <c r="E75" s="181"/>
      <c r="F75" s="181"/>
      <c r="G75" s="181"/>
      <c r="H75" s="181"/>
      <c r="I75" s="181"/>
      <c r="J75" s="181"/>
      <c r="K75" s="181"/>
      <c r="L75" s="181"/>
      <c r="M75" s="181"/>
      <c r="N75" s="181"/>
      <c r="O75" s="181"/>
      <c r="P75" s="181"/>
      <c r="Q75" s="181"/>
      <c r="R75" s="181"/>
      <c r="S75" s="181"/>
      <c r="T75" s="181"/>
      <c r="U75" s="181"/>
      <c r="V75" s="196"/>
      <c r="W75" s="2"/>
      <c r="X75" s="2"/>
    </row>
    <row r="76" spans="1:24" ht="20.100000000000001" customHeight="1">
      <c r="A76" s="3"/>
      <c r="B76" s="2"/>
      <c r="C76" s="180"/>
      <c r="D76" s="181"/>
      <c r="E76" s="181"/>
      <c r="F76" s="181"/>
      <c r="G76" s="181"/>
      <c r="H76" s="181"/>
      <c r="I76" s="181"/>
      <c r="J76" s="181"/>
      <c r="K76" s="181"/>
      <c r="L76" s="181"/>
      <c r="M76" s="181"/>
      <c r="N76" s="181"/>
      <c r="O76" s="181"/>
      <c r="P76" s="181"/>
      <c r="Q76" s="181"/>
      <c r="R76" s="181"/>
      <c r="S76" s="181"/>
      <c r="T76" s="181"/>
      <c r="U76" s="181"/>
      <c r="V76" s="196"/>
      <c r="W76" s="2"/>
      <c r="X76" s="2"/>
    </row>
    <row r="77" spans="1:24" ht="20.100000000000001" customHeight="1">
      <c r="A77" s="3"/>
      <c r="B77" s="2"/>
      <c r="C77" s="180"/>
      <c r="D77" s="181"/>
      <c r="E77" s="181"/>
      <c r="F77" s="181"/>
      <c r="G77" s="181"/>
      <c r="H77" s="181"/>
      <c r="I77" s="181"/>
      <c r="J77" s="181"/>
      <c r="K77" s="181"/>
      <c r="L77" s="181"/>
      <c r="M77" s="181"/>
      <c r="N77" s="181"/>
      <c r="O77" s="181"/>
      <c r="P77" s="181"/>
      <c r="Q77" s="181"/>
      <c r="R77" s="181"/>
      <c r="S77" s="181"/>
      <c r="T77" s="181"/>
      <c r="U77" s="181"/>
      <c r="V77" s="196"/>
      <c r="W77" s="2"/>
      <c r="X77" s="2"/>
    </row>
    <row r="78" spans="1:24" ht="20.100000000000001" customHeight="1">
      <c r="A78" s="3"/>
      <c r="B78" s="2"/>
      <c r="C78" s="178" t="s">
        <v>118</v>
      </c>
      <c r="D78" s="179"/>
      <c r="E78" s="179"/>
      <c r="F78" s="179"/>
      <c r="G78" s="179"/>
      <c r="H78" s="179"/>
      <c r="I78" s="179"/>
      <c r="J78" s="179"/>
      <c r="K78" s="179"/>
      <c r="L78" s="179"/>
      <c r="M78" s="179" t="s">
        <v>119</v>
      </c>
      <c r="N78" s="179"/>
      <c r="O78" s="179"/>
      <c r="P78" s="179"/>
      <c r="Q78" s="179"/>
      <c r="R78" s="179"/>
      <c r="S78" s="179"/>
      <c r="T78" s="179"/>
      <c r="U78" s="179"/>
      <c r="V78" s="198"/>
      <c r="W78" s="2"/>
      <c r="X78" s="2"/>
    </row>
    <row r="79" spans="1:24" ht="20.100000000000001" customHeight="1">
      <c r="A79" s="3"/>
      <c r="B79" s="2"/>
      <c r="C79" s="178"/>
      <c r="D79" s="179"/>
      <c r="E79" s="179"/>
      <c r="F79" s="179"/>
      <c r="G79" s="179"/>
      <c r="H79" s="179"/>
      <c r="I79" s="179"/>
      <c r="J79" s="179"/>
      <c r="K79" s="179"/>
      <c r="L79" s="179"/>
      <c r="M79" s="179"/>
      <c r="N79" s="179"/>
      <c r="O79" s="179"/>
      <c r="P79" s="179"/>
      <c r="Q79" s="179"/>
      <c r="R79" s="179"/>
      <c r="S79" s="179"/>
      <c r="T79" s="179"/>
      <c r="U79" s="179"/>
      <c r="V79" s="198"/>
      <c r="W79" s="2"/>
      <c r="X79" s="2"/>
    </row>
    <row r="80" spans="1:24" ht="20.100000000000001" customHeight="1">
      <c r="A80" s="3"/>
      <c r="B80" s="2"/>
      <c r="C80" s="178"/>
      <c r="D80" s="179"/>
      <c r="E80" s="179"/>
      <c r="F80" s="179"/>
      <c r="G80" s="179"/>
      <c r="H80" s="179"/>
      <c r="I80" s="179"/>
      <c r="J80" s="179"/>
      <c r="K80" s="179"/>
      <c r="L80" s="179"/>
      <c r="M80" s="179"/>
      <c r="N80" s="179"/>
      <c r="O80" s="179"/>
      <c r="P80" s="179"/>
      <c r="Q80" s="179"/>
      <c r="R80" s="179"/>
      <c r="S80" s="179"/>
      <c r="T80" s="179"/>
      <c r="U80" s="179"/>
      <c r="V80" s="198"/>
      <c r="W80" s="2"/>
      <c r="X80" s="2"/>
    </row>
    <row r="81" spans="1:24" ht="20.100000000000001" customHeight="1">
      <c r="A81" s="3"/>
      <c r="B81" s="2"/>
      <c r="C81" s="178"/>
      <c r="D81" s="179"/>
      <c r="E81" s="179"/>
      <c r="F81" s="179"/>
      <c r="G81" s="179"/>
      <c r="H81" s="179"/>
      <c r="I81" s="179"/>
      <c r="J81" s="179"/>
      <c r="K81" s="179"/>
      <c r="L81" s="179"/>
      <c r="M81" s="179"/>
      <c r="N81" s="179"/>
      <c r="O81" s="179"/>
      <c r="P81" s="179"/>
      <c r="Q81" s="179"/>
      <c r="R81" s="179"/>
      <c r="S81" s="179"/>
      <c r="T81" s="179"/>
      <c r="U81" s="179"/>
      <c r="V81" s="198"/>
      <c r="W81" s="2"/>
      <c r="X81" s="2"/>
    </row>
    <row r="82" spans="1:24" ht="20.100000000000001" customHeight="1">
      <c r="A82" s="3"/>
      <c r="B82" s="2"/>
      <c r="C82" s="178"/>
      <c r="D82" s="179"/>
      <c r="E82" s="179"/>
      <c r="F82" s="179"/>
      <c r="G82" s="179"/>
      <c r="H82" s="179"/>
      <c r="I82" s="179"/>
      <c r="J82" s="179"/>
      <c r="K82" s="179"/>
      <c r="L82" s="179"/>
      <c r="M82" s="179"/>
      <c r="N82" s="179"/>
      <c r="O82" s="179"/>
      <c r="P82" s="179"/>
      <c r="Q82" s="179"/>
      <c r="R82" s="179"/>
      <c r="S82" s="179"/>
      <c r="T82" s="179"/>
      <c r="U82" s="179"/>
      <c r="V82" s="198"/>
      <c r="W82" s="2"/>
      <c r="X82" s="2"/>
    </row>
    <row r="83" spans="1:24" ht="20.100000000000001" customHeight="1">
      <c r="A83" s="3"/>
      <c r="B83" s="2"/>
      <c r="C83" s="178"/>
      <c r="D83" s="179"/>
      <c r="E83" s="179"/>
      <c r="F83" s="179"/>
      <c r="G83" s="179"/>
      <c r="H83" s="179"/>
      <c r="I83" s="179"/>
      <c r="J83" s="179"/>
      <c r="K83" s="179"/>
      <c r="L83" s="179"/>
      <c r="M83" s="179"/>
      <c r="N83" s="179"/>
      <c r="O83" s="179"/>
      <c r="P83" s="179"/>
      <c r="Q83" s="179"/>
      <c r="R83" s="179"/>
      <c r="S83" s="179"/>
      <c r="T83" s="179"/>
      <c r="U83" s="179"/>
      <c r="V83" s="198"/>
      <c r="W83" s="2"/>
      <c r="X83" s="2"/>
    </row>
    <row r="84" spans="1:24" ht="20.100000000000001" customHeight="1">
      <c r="A84" s="3"/>
      <c r="B84" s="2"/>
      <c r="C84" s="180" t="s">
        <v>120</v>
      </c>
      <c r="D84" s="181"/>
      <c r="E84" s="181"/>
      <c r="F84" s="181"/>
      <c r="G84" s="181"/>
      <c r="H84" s="181"/>
      <c r="I84" s="181"/>
      <c r="J84" s="181"/>
      <c r="K84" s="181"/>
      <c r="L84" s="181"/>
      <c r="M84" s="181" t="s">
        <v>121</v>
      </c>
      <c r="N84" s="181"/>
      <c r="O84" s="181"/>
      <c r="P84" s="181"/>
      <c r="Q84" s="181"/>
      <c r="R84" s="181"/>
      <c r="S84" s="181"/>
      <c r="T84" s="181"/>
      <c r="U84" s="181"/>
      <c r="V84" s="196"/>
      <c r="W84" s="2"/>
      <c r="X84" s="2"/>
    </row>
    <row r="85" spans="1:24" ht="20.100000000000001" customHeight="1">
      <c r="A85" s="3"/>
      <c r="B85" s="2"/>
      <c r="C85" s="180"/>
      <c r="D85" s="181"/>
      <c r="E85" s="181"/>
      <c r="F85" s="181"/>
      <c r="G85" s="181"/>
      <c r="H85" s="181"/>
      <c r="I85" s="181"/>
      <c r="J85" s="181"/>
      <c r="K85" s="181"/>
      <c r="L85" s="181"/>
      <c r="M85" s="181"/>
      <c r="N85" s="181"/>
      <c r="O85" s="181"/>
      <c r="P85" s="181"/>
      <c r="Q85" s="181"/>
      <c r="R85" s="181"/>
      <c r="S85" s="181"/>
      <c r="T85" s="181"/>
      <c r="U85" s="181"/>
      <c r="V85" s="196"/>
      <c r="W85" s="2"/>
      <c r="X85" s="2"/>
    </row>
    <row r="86" spans="1:24" ht="20.100000000000001" customHeight="1">
      <c r="A86" s="3"/>
      <c r="B86" s="2"/>
      <c r="C86" s="180"/>
      <c r="D86" s="181"/>
      <c r="E86" s="181"/>
      <c r="F86" s="181"/>
      <c r="G86" s="181"/>
      <c r="H86" s="181"/>
      <c r="I86" s="181"/>
      <c r="J86" s="181"/>
      <c r="K86" s="181"/>
      <c r="L86" s="181"/>
      <c r="M86" s="181"/>
      <c r="N86" s="181"/>
      <c r="O86" s="181"/>
      <c r="P86" s="181"/>
      <c r="Q86" s="181"/>
      <c r="R86" s="181"/>
      <c r="S86" s="181"/>
      <c r="T86" s="181"/>
      <c r="U86" s="181"/>
      <c r="V86" s="196"/>
      <c r="W86" s="2"/>
      <c r="X86" s="2"/>
    </row>
    <row r="87" spans="1:24" ht="20.100000000000001" customHeight="1">
      <c r="A87" s="3"/>
      <c r="B87" s="2"/>
      <c r="C87" s="180"/>
      <c r="D87" s="181"/>
      <c r="E87" s="181"/>
      <c r="F87" s="181"/>
      <c r="G87" s="181"/>
      <c r="H87" s="181"/>
      <c r="I87" s="181"/>
      <c r="J87" s="181"/>
      <c r="K87" s="181"/>
      <c r="L87" s="181"/>
      <c r="M87" s="181"/>
      <c r="N87" s="181"/>
      <c r="O87" s="181"/>
      <c r="P87" s="181"/>
      <c r="Q87" s="181"/>
      <c r="R87" s="181"/>
      <c r="S87" s="181"/>
      <c r="T87" s="181"/>
      <c r="U87" s="181"/>
      <c r="V87" s="196"/>
      <c r="W87" s="2"/>
      <c r="X87" s="2"/>
    </row>
    <row r="88" spans="1:24" ht="20.100000000000001" customHeight="1">
      <c r="A88" s="3"/>
      <c r="B88" s="2"/>
      <c r="C88" s="180"/>
      <c r="D88" s="181"/>
      <c r="E88" s="181"/>
      <c r="F88" s="181"/>
      <c r="G88" s="181"/>
      <c r="H88" s="181"/>
      <c r="I88" s="181"/>
      <c r="J88" s="181"/>
      <c r="K88" s="181"/>
      <c r="L88" s="181"/>
      <c r="M88" s="181"/>
      <c r="N88" s="181"/>
      <c r="O88" s="181"/>
      <c r="P88" s="181"/>
      <c r="Q88" s="181"/>
      <c r="R88" s="181"/>
      <c r="S88" s="181"/>
      <c r="T88" s="181"/>
      <c r="U88" s="181"/>
      <c r="V88" s="196"/>
      <c r="W88" s="2"/>
      <c r="X88" s="2"/>
    </row>
    <row r="89" spans="1:24" ht="20.100000000000001" customHeight="1">
      <c r="A89" s="3"/>
      <c r="B89" s="2"/>
      <c r="C89" s="193"/>
      <c r="D89" s="194"/>
      <c r="E89" s="194"/>
      <c r="F89" s="194"/>
      <c r="G89" s="194"/>
      <c r="H89" s="194"/>
      <c r="I89" s="194"/>
      <c r="J89" s="194"/>
      <c r="K89" s="194"/>
      <c r="L89" s="194"/>
      <c r="M89" s="194"/>
      <c r="N89" s="194"/>
      <c r="O89" s="194"/>
      <c r="P89" s="194"/>
      <c r="Q89" s="194"/>
      <c r="R89" s="194"/>
      <c r="S89" s="194"/>
      <c r="T89" s="194"/>
      <c r="U89" s="194"/>
      <c r="V89" s="199"/>
      <c r="W89" s="2"/>
      <c r="X89" s="2"/>
    </row>
    <row r="90" spans="1:24" ht="20.100000000000001" customHeight="1">
      <c r="A90" s="3"/>
      <c r="B90" s="3"/>
      <c r="C90" s="3"/>
      <c r="D90" s="3"/>
      <c r="E90" s="3"/>
      <c r="F90" s="3"/>
      <c r="G90" s="3"/>
      <c r="H90" s="3"/>
      <c r="I90" s="3"/>
      <c r="J90" s="3"/>
      <c r="K90" s="3"/>
      <c r="L90" s="3"/>
      <c r="M90" s="3"/>
      <c r="N90" s="3"/>
      <c r="O90" s="3"/>
      <c r="P90" s="3"/>
      <c r="Q90" s="3"/>
      <c r="R90" s="3"/>
      <c r="S90" s="3"/>
      <c r="T90" s="3"/>
      <c r="U90" s="3"/>
      <c r="V90" s="3"/>
      <c r="W90" s="3"/>
      <c r="X90" s="3"/>
    </row>
    <row r="91" spans="1:24" ht="20.100000000000001" customHeight="1">
      <c r="A91" s="3"/>
      <c r="B91" s="3"/>
      <c r="C91" s="3"/>
      <c r="D91" s="3"/>
      <c r="E91" s="3"/>
      <c r="F91" s="3"/>
      <c r="G91" s="3"/>
      <c r="H91" s="3"/>
      <c r="I91" s="3"/>
      <c r="J91" s="3"/>
      <c r="K91" s="3"/>
      <c r="L91" s="3"/>
      <c r="M91" s="3"/>
      <c r="N91" s="3"/>
      <c r="O91" s="3"/>
      <c r="P91" s="3"/>
      <c r="Q91" s="3"/>
      <c r="R91" s="3"/>
      <c r="S91" s="3"/>
      <c r="T91" s="3"/>
      <c r="U91" s="3"/>
      <c r="V91" s="3"/>
      <c r="W91" s="3"/>
      <c r="X91" s="3"/>
    </row>
    <row r="92" spans="1:24" ht="20.100000000000001" customHeight="1">
      <c r="A92" s="3"/>
      <c r="B92" s="3"/>
      <c r="C92" s="3"/>
      <c r="D92" s="3"/>
      <c r="E92" s="3"/>
      <c r="F92" s="3"/>
      <c r="G92" s="3"/>
      <c r="H92" s="3"/>
      <c r="I92" s="3"/>
      <c r="J92" s="3"/>
      <c r="K92" s="3"/>
      <c r="L92" s="3"/>
      <c r="M92" s="3"/>
      <c r="N92" s="3"/>
      <c r="O92" s="3"/>
      <c r="P92" s="3"/>
      <c r="Q92" s="3"/>
      <c r="R92" s="3"/>
      <c r="S92" s="3"/>
      <c r="T92" s="3"/>
      <c r="U92" s="3"/>
      <c r="V92" s="3"/>
      <c r="W92" s="3"/>
      <c r="X92" s="3"/>
    </row>
    <row r="93" spans="1:24" ht="20.100000000000001" customHeight="1">
      <c r="A93" s="3"/>
      <c r="B93" s="45"/>
      <c r="C93" s="45"/>
      <c r="D93" s="45"/>
      <c r="E93" s="45"/>
      <c r="F93" s="45"/>
      <c r="G93" s="45"/>
      <c r="H93" s="45"/>
      <c r="I93" s="45"/>
      <c r="J93" s="45"/>
      <c r="K93" s="45"/>
      <c r="L93" s="45"/>
      <c r="M93" s="45"/>
      <c r="N93" s="45"/>
      <c r="O93" s="45"/>
      <c r="P93" s="45"/>
      <c r="Q93" s="45"/>
      <c r="R93" s="45"/>
      <c r="S93" s="45"/>
      <c r="T93" s="45"/>
      <c r="U93" s="45"/>
      <c r="V93" s="45"/>
      <c r="W93" s="45"/>
      <c r="X93" s="45"/>
    </row>
    <row r="94" spans="1:24" ht="20.100000000000001" customHeight="1">
      <c r="A94" s="3"/>
      <c r="B94" s="45"/>
      <c r="C94" s="45"/>
      <c r="D94" s="45"/>
      <c r="E94" s="45"/>
      <c r="F94" s="45"/>
      <c r="G94" s="45"/>
      <c r="H94" s="45"/>
      <c r="I94" s="45"/>
      <c r="J94" s="45"/>
      <c r="K94" s="45"/>
      <c r="L94" s="45"/>
      <c r="M94" s="45"/>
      <c r="N94" s="45"/>
      <c r="O94" s="45"/>
      <c r="P94" s="45"/>
      <c r="Q94" s="45"/>
      <c r="R94" s="45"/>
      <c r="S94" s="45"/>
      <c r="T94" s="45"/>
      <c r="U94" s="45"/>
      <c r="V94" s="45"/>
      <c r="W94" s="45"/>
      <c r="X94" s="45"/>
    </row>
    <row r="95" spans="1:24" ht="20.100000000000001" customHeight="1">
      <c r="A95" s="3"/>
      <c r="B95" s="45"/>
      <c r="C95" s="45"/>
      <c r="D95" s="45"/>
      <c r="E95" s="45"/>
      <c r="F95" s="45"/>
      <c r="G95" s="45"/>
      <c r="H95" s="45"/>
      <c r="I95" s="45"/>
      <c r="J95" s="45"/>
      <c r="K95" s="45"/>
      <c r="L95" s="45"/>
      <c r="M95" s="45"/>
      <c r="N95" s="45"/>
      <c r="O95" s="45"/>
      <c r="P95" s="45"/>
      <c r="Q95" s="45"/>
      <c r="R95" s="183" t="s">
        <v>97</v>
      </c>
      <c r="S95" s="183"/>
      <c r="T95" s="183"/>
      <c r="U95" s="183"/>
      <c r="V95" s="183"/>
      <c r="W95" s="183"/>
      <c r="X95" s="45"/>
    </row>
    <row r="96" spans="1:24" ht="20.100000000000001" customHeight="1">
      <c r="A96" s="3"/>
      <c r="B96" s="45"/>
      <c r="C96" s="45"/>
      <c r="D96" s="45"/>
      <c r="E96" s="45"/>
      <c r="F96" s="45"/>
      <c r="G96" s="45"/>
      <c r="H96" s="45"/>
      <c r="I96" s="45"/>
      <c r="J96" s="45"/>
      <c r="K96" s="45"/>
      <c r="L96" s="45"/>
      <c r="M96" s="45"/>
      <c r="N96" s="45"/>
      <c r="O96" s="45"/>
      <c r="P96" s="45"/>
      <c r="Q96" s="45"/>
      <c r="R96" s="182" t="s">
        <v>98</v>
      </c>
      <c r="S96" s="182"/>
      <c r="T96" s="182"/>
      <c r="U96" s="182"/>
      <c r="V96" s="182"/>
      <c r="W96" s="182"/>
      <c r="X96" s="45"/>
    </row>
    <row r="97" spans="1:24" ht="20.100000000000001" customHeight="1">
      <c r="A97" s="3"/>
      <c r="B97" s="45"/>
      <c r="C97" s="45"/>
      <c r="D97" s="45"/>
      <c r="E97" s="45"/>
      <c r="F97" s="45"/>
      <c r="G97" s="45"/>
      <c r="H97" s="45"/>
      <c r="I97" s="45"/>
      <c r="J97" s="45"/>
      <c r="K97" s="45"/>
      <c r="L97" s="45"/>
      <c r="M97" s="45"/>
      <c r="N97" s="45"/>
      <c r="O97" s="45"/>
      <c r="P97" s="45"/>
      <c r="Q97" s="45"/>
      <c r="R97" s="45"/>
      <c r="S97" s="45"/>
      <c r="T97" s="45"/>
      <c r="U97" s="45"/>
      <c r="V97" s="45"/>
      <c r="W97" s="45"/>
      <c r="X97" s="45"/>
    </row>
    <row r="98" spans="1:24" ht="20.100000000000001" customHeight="1">
      <c r="A98" s="3"/>
      <c r="B98" s="45"/>
      <c r="C98" s="45"/>
      <c r="D98" s="45"/>
      <c r="E98" s="45"/>
      <c r="F98" s="45"/>
      <c r="G98" s="45"/>
      <c r="H98" s="45"/>
      <c r="I98" s="45"/>
      <c r="J98" s="45"/>
      <c r="K98" s="45"/>
      <c r="L98" s="45"/>
      <c r="M98" s="45"/>
      <c r="N98" s="45"/>
      <c r="O98" s="45"/>
      <c r="P98" s="45"/>
      <c r="Q98" s="45"/>
      <c r="R98" s="45"/>
      <c r="S98" s="45"/>
      <c r="T98" s="45"/>
      <c r="U98" s="45"/>
      <c r="V98" s="45"/>
      <c r="W98" s="45"/>
      <c r="X98" s="45"/>
    </row>
    <row r="99" spans="1:24" ht="20.100000000000001" customHeight="1">
      <c r="A99" s="3"/>
      <c r="B99" s="2"/>
      <c r="C99" s="2"/>
      <c r="D99" s="2"/>
      <c r="E99" s="2"/>
      <c r="F99" s="2"/>
      <c r="G99" s="2"/>
      <c r="H99" s="2"/>
      <c r="I99" s="2"/>
      <c r="J99" s="2"/>
      <c r="K99" s="2"/>
      <c r="L99" s="2"/>
      <c r="M99" s="2"/>
      <c r="N99" s="2"/>
      <c r="O99" s="2"/>
      <c r="P99" s="2"/>
      <c r="Q99" s="2"/>
      <c r="R99" s="2"/>
      <c r="S99" s="2"/>
      <c r="T99" s="2"/>
      <c r="U99" s="2"/>
      <c r="V99" s="2"/>
      <c r="W99" s="2"/>
      <c r="X99" s="2"/>
    </row>
    <row r="100" spans="1:24" ht="20.100000000000001" customHeight="1">
      <c r="A100" s="3"/>
      <c r="B100" s="2"/>
      <c r="C100" s="185" t="s">
        <v>122</v>
      </c>
      <c r="D100" s="186"/>
      <c r="E100" s="186"/>
      <c r="F100" s="186"/>
      <c r="G100" s="186"/>
      <c r="H100" s="186"/>
      <c r="I100" s="186"/>
      <c r="J100" s="186"/>
      <c r="K100" s="186"/>
      <c r="L100" s="186"/>
      <c r="M100" s="186"/>
      <c r="N100" s="186"/>
      <c r="O100" s="186"/>
      <c r="P100" s="186"/>
      <c r="Q100" s="186"/>
      <c r="R100" s="186"/>
      <c r="S100" s="186"/>
      <c r="T100" s="186"/>
      <c r="U100" s="186"/>
      <c r="V100" s="186"/>
      <c r="W100" s="2"/>
      <c r="X100" s="2"/>
    </row>
    <row r="101" spans="1:24" ht="20.100000000000001" customHeight="1">
      <c r="A101" s="3"/>
      <c r="B101" s="2"/>
      <c r="C101" s="185"/>
      <c r="D101" s="186"/>
      <c r="E101" s="186"/>
      <c r="F101" s="186"/>
      <c r="G101" s="186"/>
      <c r="H101" s="186"/>
      <c r="I101" s="186"/>
      <c r="J101" s="186"/>
      <c r="K101" s="186"/>
      <c r="L101" s="186"/>
      <c r="M101" s="186"/>
      <c r="N101" s="186"/>
      <c r="O101" s="186"/>
      <c r="P101" s="186"/>
      <c r="Q101" s="186"/>
      <c r="R101" s="186"/>
      <c r="S101" s="186"/>
      <c r="T101" s="186"/>
      <c r="U101" s="186"/>
      <c r="V101" s="186"/>
      <c r="W101" s="2"/>
      <c r="X101" s="2"/>
    </row>
    <row r="102" spans="1:24" ht="20.100000000000001" customHeight="1">
      <c r="A102" s="3"/>
      <c r="B102" s="2"/>
      <c r="C102" s="185"/>
      <c r="D102" s="186"/>
      <c r="E102" s="186"/>
      <c r="F102" s="186"/>
      <c r="G102" s="186"/>
      <c r="H102" s="186"/>
      <c r="I102" s="186"/>
      <c r="J102" s="186"/>
      <c r="K102" s="186"/>
      <c r="L102" s="186"/>
      <c r="M102" s="186"/>
      <c r="N102" s="186"/>
      <c r="O102" s="186"/>
      <c r="P102" s="186"/>
      <c r="Q102" s="186"/>
      <c r="R102" s="186"/>
      <c r="S102" s="186"/>
      <c r="T102" s="186"/>
      <c r="U102" s="186"/>
      <c r="V102" s="186"/>
      <c r="W102" s="2"/>
      <c r="X102" s="2"/>
    </row>
    <row r="103" spans="1:24" ht="20.100000000000001" customHeight="1">
      <c r="A103" s="3"/>
      <c r="B103" s="2"/>
      <c r="C103" s="2"/>
      <c r="D103" s="2"/>
      <c r="E103" s="2"/>
      <c r="F103" s="2"/>
      <c r="G103" s="2"/>
      <c r="H103" s="2"/>
      <c r="I103" s="2"/>
      <c r="J103" s="2"/>
      <c r="K103" s="2"/>
      <c r="L103" s="2"/>
      <c r="M103" s="2"/>
      <c r="N103" s="2"/>
      <c r="O103" s="2"/>
      <c r="P103" s="2"/>
      <c r="Q103" s="2"/>
      <c r="R103" s="2"/>
      <c r="S103" s="2"/>
      <c r="T103" s="2"/>
      <c r="U103" s="2"/>
      <c r="V103" s="2"/>
      <c r="W103" s="2"/>
      <c r="X103" s="2"/>
    </row>
    <row r="104" spans="1:24" ht="20.100000000000001" customHeight="1">
      <c r="A104" s="3"/>
      <c r="B104" s="2"/>
      <c r="C104" s="187" t="s">
        <v>123</v>
      </c>
      <c r="D104" s="187"/>
      <c r="E104" s="187"/>
      <c r="F104" s="187"/>
      <c r="G104" s="187"/>
      <c r="H104" s="187"/>
      <c r="I104" s="187"/>
      <c r="J104" s="187"/>
      <c r="K104" s="187"/>
      <c r="L104" s="187"/>
      <c r="M104" s="187"/>
      <c r="N104" s="187"/>
      <c r="O104" s="187"/>
      <c r="P104" s="187"/>
      <c r="Q104" s="187"/>
      <c r="R104" s="187"/>
      <c r="S104" s="187"/>
      <c r="T104" s="187"/>
      <c r="U104" s="187"/>
      <c r="V104" s="187"/>
      <c r="W104" s="2"/>
      <c r="X104" s="2"/>
    </row>
    <row r="105" spans="1:24" ht="20.100000000000001" customHeight="1">
      <c r="A105" s="3"/>
      <c r="B105" s="2"/>
      <c r="C105" s="187"/>
      <c r="D105" s="187"/>
      <c r="E105" s="187"/>
      <c r="F105" s="187"/>
      <c r="G105" s="187"/>
      <c r="H105" s="187"/>
      <c r="I105" s="187"/>
      <c r="J105" s="187"/>
      <c r="K105" s="187"/>
      <c r="L105" s="187"/>
      <c r="M105" s="187"/>
      <c r="N105" s="187"/>
      <c r="O105" s="187"/>
      <c r="P105" s="187"/>
      <c r="Q105" s="187"/>
      <c r="R105" s="187"/>
      <c r="S105" s="187"/>
      <c r="T105" s="187"/>
      <c r="U105" s="187"/>
      <c r="V105" s="187"/>
      <c r="W105" s="2"/>
      <c r="X105" s="2"/>
    </row>
    <row r="106" spans="1:24" ht="20.100000000000001" customHeight="1">
      <c r="A106" s="3"/>
      <c r="B106" s="2"/>
      <c r="C106" s="187"/>
      <c r="D106" s="187"/>
      <c r="E106" s="187"/>
      <c r="F106" s="187"/>
      <c r="G106" s="187"/>
      <c r="H106" s="187"/>
      <c r="I106" s="187"/>
      <c r="J106" s="187"/>
      <c r="K106" s="187"/>
      <c r="L106" s="187"/>
      <c r="M106" s="187"/>
      <c r="N106" s="187"/>
      <c r="O106" s="187"/>
      <c r="P106" s="187"/>
      <c r="Q106" s="187"/>
      <c r="R106" s="187"/>
      <c r="S106" s="187"/>
      <c r="T106" s="187"/>
      <c r="U106" s="187"/>
      <c r="V106" s="187"/>
      <c r="W106" s="2"/>
      <c r="X106" s="2"/>
    </row>
    <row r="107" spans="1:24" ht="20.100000000000001" customHeight="1">
      <c r="A107" s="3"/>
      <c r="B107" s="2"/>
      <c r="C107" s="2"/>
      <c r="D107" s="2"/>
      <c r="E107" s="2"/>
      <c r="F107" s="2"/>
      <c r="G107" s="2"/>
      <c r="H107" s="2"/>
      <c r="I107" s="2"/>
      <c r="J107" s="2"/>
      <c r="K107" s="2"/>
      <c r="L107" s="2"/>
      <c r="M107" s="2"/>
      <c r="N107" s="2"/>
      <c r="O107" s="2"/>
      <c r="P107" s="2"/>
      <c r="Q107" s="2"/>
      <c r="R107" s="2"/>
      <c r="S107" s="2"/>
      <c r="T107" s="2"/>
      <c r="U107" s="2"/>
      <c r="V107" s="2"/>
      <c r="W107" s="2"/>
      <c r="X107" s="2"/>
    </row>
    <row r="108" spans="1:24" ht="20.100000000000001" customHeight="1">
      <c r="A108" s="3"/>
      <c r="B108" s="2"/>
      <c r="C108" s="188" t="s">
        <v>124</v>
      </c>
      <c r="D108" s="188"/>
      <c r="E108" s="188"/>
      <c r="F108" s="188"/>
      <c r="G108" s="188"/>
      <c r="H108" s="188"/>
      <c r="I108" s="188"/>
      <c r="J108" s="188"/>
      <c r="K108" s="188"/>
      <c r="L108" s="188"/>
      <c r="M108" s="188" t="s">
        <v>125</v>
      </c>
      <c r="N108" s="188"/>
      <c r="O108" s="188"/>
      <c r="P108" s="188"/>
      <c r="Q108" s="188"/>
      <c r="R108" s="188"/>
      <c r="S108" s="188"/>
      <c r="T108" s="188"/>
      <c r="U108" s="188"/>
      <c r="V108" s="188"/>
      <c r="W108" s="2"/>
      <c r="X108" s="2"/>
    </row>
    <row r="109" spans="1:24" ht="20.100000000000001" customHeight="1">
      <c r="A109" s="3"/>
      <c r="B109" s="2"/>
      <c r="C109" s="188"/>
      <c r="D109" s="188"/>
      <c r="E109" s="188"/>
      <c r="F109" s="188"/>
      <c r="G109" s="188"/>
      <c r="H109" s="188"/>
      <c r="I109" s="188"/>
      <c r="J109" s="188"/>
      <c r="K109" s="188"/>
      <c r="L109" s="188"/>
      <c r="M109" s="188"/>
      <c r="N109" s="188"/>
      <c r="O109" s="188"/>
      <c r="P109" s="188"/>
      <c r="Q109" s="188"/>
      <c r="R109" s="188"/>
      <c r="S109" s="188"/>
      <c r="T109" s="188"/>
      <c r="U109" s="188"/>
      <c r="V109" s="188"/>
      <c r="W109" s="2"/>
      <c r="X109" s="2"/>
    </row>
    <row r="110" spans="1:24" ht="20.100000000000001" customHeight="1">
      <c r="A110" s="3"/>
      <c r="B110" s="2"/>
      <c r="C110" s="188"/>
      <c r="D110" s="188"/>
      <c r="E110" s="188"/>
      <c r="F110" s="188"/>
      <c r="G110" s="188"/>
      <c r="H110" s="188"/>
      <c r="I110" s="188"/>
      <c r="J110" s="188"/>
      <c r="K110" s="188"/>
      <c r="L110" s="188"/>
      <c r="M110" s="188"/>
      <c r="N110" s="188"/>
      <c r="O110" s="188"/>
      <c r="P110" s="188"/>
      <c r="Q110" s="188"/>
      <c r="R110" s="188"/>
      <c r="S110" s="188"/>
      <c r="T110" s="188"/>
      <c r="U110" s="188"/>
      <c r="V110" s="188"/>
      <c r="W110" s="2"/>
      <c r="X110" s="2"/>
    </row>
    <row r="111" spans="1:24" ht="20.100000000000001" customHeight="1">
      <c r="A111" s="3"/>
      <c r="B111" s="2"/>
      <c r="C111" s="205" t="s">
        <v>126</v>
      </c>
      <c r="D111" s="206"/>
      <c r="E111" s="206"/>
      <c r="F111" s="206"/>
      <c r="G111" s="206"/>
      <c r="H111" s="206"/>
      <c r="I111" s="206"/>
      <c r="J111" s="206"/>
      <c r="K111" s="206"/>
      <c r="L111" s="206"/>
      <c r="M111" s="190" t="s">
        <v>194</v>
      </c>
      <c r="N111" s="190"/>
      <c r="O111" s="190"/>
      <c r="P111" s="190"/>
      <c r="Q111" s="190"/>
      <c r="R111" s="190"/>
      <c r="S111" s="190"/>
      <c r="T111" s="190"/>
      <c r="U111" s="190"/>
      <c r="V111" s="195"/>
      <c r="W111" s="2"/>
      <c r="X111" s="2"/>
    </row>
    <row r="112" spans="1:24" ht="20.100000000000001" customHeight="1">
      <c r="A112" s="3"/>
      <c r="B112" s="2"/>
      <c r="C112" s="207"/>
      <c r="D112" s="208"/>
      <c r="E112" s="208"/>
      <c r="F112" s="208"/>
      <c r="G112" s="208"/>
      <c r="H112" s="208"/>
      <c r="I112" s="208"/>
      <c r="J112" s="208"/>
      <c r="K112" s="208"/>
      <c r="L112" s="208"/>
      <c r="M112" s="181"/>
      <c r="N112" s="181"/>
      <c r="O112" s="181"/>
      <c r="P112" s="181"/>
      <c r="Q112" s="181"/>
      <c r="R112" s="181"/>
      <c r="S112" s="181"/>
      <c r="T112" s="181"/>
      <c r="U112" s="181"/>
      <c r="V112" s="196"/>
      <c r="W112" s="2"/>
      <c r="X112" s="2"/>
    </row>
    <row r="113" spans="1:24" ht="20.100000000000001" customHeight="1">
      <c r="A113" s="3"/>
      <c r="B113" s="2"/>
      <c r="C113" s="207"/>
      <c r="D113" s="208"/>
      <c r="E113" s="208"/>
      <c r="F113" s="208"/>
      <c r="G113" s="208"/>
      <c r="H113" s="208"/>
      <c r="I113" s="208"/>
      <c r="J113" s="208"/>
      <c r="K113" s="208"/>
      <c r="L113" s="208"/>
      <c r="M113" s="181"/>
      <c r="N113" s="181"/>
      <c r="O113" s="181"/>
      <c r="P113" s="181"/>
      <c r="Q113" s="181"/>
      <c r="R113" s="181"/>
      <c r="S113" s="181"/>
      <c r="T113" s="181"/>
      <c r="U113" s="181"/>
      <c r="V113" s="196"/>
      <c r="W113" s="2"/>
      <c r="X113" s="2"/>
    </row>
    <row r="114" spans="1:24" ht="20.100000000000001" customHeight="1">
      <c r="A114" s="3"/>
      <c r="B114" s="2"/>
      <c r="C114" s="207"/>
      <c r="D114" s="208"/>
      <c r="E114" s="208"/>
      <c r="F114" s="208"/>
      <c r="G114" s="208"/>
      <c r="H114" s="208"/>
      <c r="I114" s="208"/>
      <c r="J114" s="208"/>
      <c r="K114" s="208"/>
      <c r="L114" s="208"/>
      <c r="M114" s="181"/>
      <c r="N114" s="181"/>
      <c r="O114" s="181"/>
      <c r="P114" s="181"/>
      <c r="Q114" s="181"/>
      <c r="R114" s="181"/>
      <c r="S114" s="181"/>
      <c r="T114" s="181"/>
      <c r="U114" s="181"/>
      <c r="V114" s="196"/>
      <c r="W114" s="2"/>
      <c r="X114" s="2"/>
    </row>
    <row r="115" spans="1:24" ht="20.100000000000001" customHeight="1">
      <c r="A115" s="3"/>
      <c r="B115" s="2"/>
      <c r="C115" s="207"/>
      <c r="D115" s="208"/>
      <c r="E115" s="208"/>
      <c r="F115" s="208"/>
      <c r="G115" s="208"/>
      <c r="H115" s="208"/>
      <c r="I115" s="208"/>
      <c r="J115" s="208"/>
      <c r="K115" s="208"/>
      <c r="L115" s="208"/>
      <c r="M115" s="181"/>
      <c r="N115" s="181"/>
      <c r="O115" s="181"/>
      <c r="P115" s="181"/>
      <c r="Q115" s="181"/>
      <c r="R115" s="181"/>
      <c r="S115" s="181"/>
      <c r="T115" s="181"/>
      <c r="U115" s="181"/>
      <c r="V115" s="196"/>
      <c r="W115" s="2"/>
      <c r="X115" s="2"/>
    </row>
    <row r="116" spans="1:24" ht="57.75" customHeight="1">
      <c r="A116" s="3"/>
      <c r="B116" s="2"/>
      <c r="C116" s="207"/>
      <c r="D116" s="208"/>
      <c r="E116" s="208"/>
      <c r="F116" s="208"/>
      <c r="G116" s="208"/>
      <c r="H116" s="208"/>
      <c r="I116" s="208"/>
      <c r="J116" s="208"/>
      <c r="K116" s="208"/>
      <c r="L116" s="208"/>
      <c r="M116" s="181"/>
      <c r="N116" s="181"/>
      <c r="O116" s="181"/>
      <c r="P116" s="181"/>
      <c r="Q116" s="181"/>
      <c r="R116" s="181"/>
      <c r="S116" s="181"/>
      <c r="T116" s="181"/>
      <c r="U116" s="181"/>
      <c r="V116" s="196"/>
      <c r="W116" s="2"/>
      <c r="X116" s="2"/>
    </row>
    <row r="117" spans="1:24" ht="20.100000000000001" customHeight="1">
      <c r="A117" s="3"/>
      <c r="B117" s="2"/>
      <c r="C117" s="191">
        <v>2017</v>
      </c>
      <c r="D117" s="192"/>
      <c r="E117" s="192"/>
      <c r="F117" s="192"/>
      <c r="G117" s="192"/>
      <c r="H117" s="192"/>
      <c r="I117" s="192"/>
      <c r="J117" s="192"/>
      <c r="K117" s="192"/>
      <c r="L117" s="192"/>
      <c r="M117" s="192" t="s">
        <v>195</v>
      </c>
      <c r="N117" s="192"/>
      <c r="O117" s="192"/>
      <c r="P117" s="192"/>
      <c r="Q117" s="192"/>
      <c r="R117" s="192"/>
      <c r="S117" s="192"/>
      <c r="T117" s="192"/>
      <c r="U117" s="192"/>
      <c r="V117" s="197"/>
      <c r="W117" s="2"/>
      <c r="X117" s="2"/>
    </row>
    <row r="118" spans="1:24" ht="20.100000000000001" customHeight="1">
      <c r="A118" s="3"/>
      <c r="B118" s="2"/>
      <c r="C118" s="191"/>
      <c r="D118" s="192"/>
      <c r="E118" s="192"/>
      <c r="F118" s="192"/>
      <c r="G118" s="192"/>
      <c r="H118" s="192"/>
      <c r="I118" s="192"/>
      <c r="J118" s="192"/>
      <c r="K118" s="192"/>
      <c r="L118" s="192"/>
      <c r="M118" s="192"/>
      <c r="N118" s="192"/>
      <c r="O118" s="192"/>
      <c r="P118" s="192"/>
      <c r="Q118" s="192"/>
      <c r="R118" s="192"/>
      <c r="S118" s="192"/>
      <c r="T118" s="192"/>
      <c r="U118" s="192"/>
      <c r="V118" s="197"/>
      <c r="W118" s="2"/>
      <c r="X118" s="2"/>
    </row>
    <row r="119" spans="1:24" ht="20.100000000000001" customHeight="1">
      <c r="A119" s="3"/>
      <c r="B119" s="2"/>
      <c r="C119" s="191"/>
      <c r="D119" s="192"/>
      <c r="E119" s="192"/>
      <c r="F119" s="192"/>
      <c r="G119" s="192"/>
      <c r="H119" s="192"/>
      <c r="I119" s="192"/>
      <c r="J119" s="192"/>
      <c r="K119" s="192"/>
      <c r="L119" s="192"/>
      <c r="M119" s="192"/>
      <c r="N119" s="192"/>
      <c r="O119" s="192"/>
      <c r="P119" s="192"/>
      <c r="Q119" s="192"/>
      <c r="R119" s="192"/>
      <c r="S119" s="192"/>
      <c r="T119" s="192"/>
      <c r="U119" s="192"/>
      <c r="V119" s="197"/>
      <c r="W119" s="2"/>
      <c r="X119" s="2"/>
    </row>
    <row r="120" spans="1:24" ht="20.100000000000001" customHeight="1">
      <c r="A120" s="3"/>
      <c r="B120" s="2"/>
      <c r="C120" s="191"/>
      <c r="D120" s="192"/>
      <c r="E120" s="192"/>
      <c r="F120" s="192"/>
      <c r="G120" s="192"/>
      <c r="H120" s="192"/>
      <c r="I120" s="192"/>
      <c r="J120" s="192"/>
      <c r="K120" s="192"/>
      <c r="L120" s="192"/>
      <c r="M120" s="192"/>
      <c r="N120" s="192"/>
      <c r="O120" s="192"/>
      <c r="P120" s="192"/>
      <c r="Q120" s="192"/>
      <c r="R120" s="192"/>
      <c r="S120" s="192"/>
      <c r="T120" s="192"/>
      <c r="U120" s="192"/>
      <c r="V120" s="197"/>
      <c r="W120" s="2"/>
      <c r="X120" s="2"/>
    </row>
    <row r="121" spans="1:24" ht="20.100000000000001" customHeight="1">
      <c r="A121" s="3"/>
      <c r="B121" s="2"/>
      <c r="C121" s="191"/>
      <c r="D121" s="192"/>
      <c r="E121" s="192"/>
      <c r="F121" s="192"/>
      <c r="G121" s="192"/>
      <c r="H121" s="192"/>
      <c r="I121" s="192"/>
      <c r="J121" s="192"/>
      <c r="K121" s="192"/>
      <c r="L121" s="192"/>
      <c r="M121" s="192"/>
      <c r="N121" s="192"/>
      <c r="O121" s="192"/>
      <c r="P121" s="192"/>
      <c r="Q121" s="192"/>
      <c r="R121" s="192"/>
      <c r="S121" s="192"/>
      <c r="T121" s="192"/>
      <c r="U121" s="192"/>
      <c r="V121" s="197"/>
      <c r="W121" s="2"/>
      <c r="X121" s="2"/>
    </row>
    <row r="122" spans="1:24" ht="45" customHeight="1">
      <c r="A122" s="3"/>
      <c r="B122" s="2"/>
      <c r="C122" s="191"/>
      <c r="D122" s="192"/>
      <c r="E122" s="192"/>
      <c r="F122" s="192"/>
      <c r="G122" s="192"/>
      <c r="H122" s="192"/>
      <c r="I122" s="192"/>
      <c r="J122" s="192"/>
      <c r="K122" s="192"/>
      <c r="L122" s="192"/>
      <c r="M122" s="192"/>
      <c r="N122" s="192"/>
      <c r="O122" s="192"/>
      <c r="P122" s="192"/>
      <c r="Q122" s="192"/>
      <c r="R122" s="192"/>
      <c r="S122" s="192"/>
      <c r="T122" s="192"/>
      <c r="U122" s="192"/>
      <c r="V122" s="197"/>
      <c r="W122" s="2"/>
      <c r="X122" s="2"/>
    </row>
    <row r="123" spans="1:24" ht="20.100000000000001" customHeight="1">
      <c r="A123" s="3"/>
      <c r="B123" s="2"/>
      <c r="C123" s="180">
        <v>2018</v>
      </c>
      <c r="D123" s="181"/>
      <c r="E123" s="181"/>
      <c r="F123" s="181"/>
      <c r="G123" s="181"/>
      <c r="H123" s="181"/>
      <c r="I123" s="181"/>
      <c r="J123" s="181"/>
      <c r="K123" s="181"/>
      <c r="L123" s="181"/>
      <c r="M123" s="199" t="s">
        <v>195</v>
      </c>
      <c r="N123" s="209"/>
      <c r="O123" s="209"/>
      <c r="P123" s="209"/>
      <c r="Q123" s="209"/>
      <c r="R123" s="209"/>
      <c r="S123" s="209"/>
      <c r="T123" s="209"/>
      <c r="U123" s="209"/>
      <c r="V123" s="209"/>
      <c r="W123" s="2"/>
      <c r="X123" s="2"/>
    </row>
    <row r="124" spans="1:24" ht="20.100000000000001" customHeight="1">
      <c r="A124" s="3"/>
      <c r="B124" s="2"/>
      <c r="C124" s="180"/>
      <c r="D124" s="181"/>
      <c r="E124" s="181"/>
      <c r="F124" s="181"/>
      <c r="G124" s="181"/>
      <c r="H124" s="181"/>
      <c r="I124" s="181"/>
      <c r="J124" s="181"/>
      <c r="K124" s="181"/>
      <c r="L124" s="181"/>
      <c r="M124" s="210"/>
      <c r="N124" s="211"/>
      <c r="O124" s="211"/>
      <c r="P124" s="211"/>
      <c r="Q124" s="211"/>
      <c r="R124" s="211"/>
      <c r="S124" s="211"/>
      <c r="T124" s="211"/>
      <c r="U124" s="211"/>
      <c r="V124" s="211"/>
      <c r="W124" s="2"/>
      <c r="X124" s="2"/>
    </row>
    <row r="125" spans="1:24" ht="20.100000000000001" customHeight="1">
      <c r="A125" s="3"/>
      <c r="B125" s="2"/>
      <c r="C125" s="180"/>
      <c r="D125" s="181"/>
      <c r="E125" s="181"/>
      <c r="F125" s="181"/>
      <c r="G125" s="181"/>
      <c r="H125" s="181"/>
      <c r="I125" s="181"/>
      <c r="J125" s="181"/>
      <c r="K125" s="181"/>
      <c r="L125" s="181"/>
      <c r="M125" s="210"/>
      <c r="N125" s="211"/>
      <c r="O125" s="211"/>
      <c r="P125" s="211"/>
      <c r="Q125" s="211"/>
      <c r="R125" s="211"/>
      <c r="S125" s="211"/>
      <c r="T125" s="211"/>
      <c r="U125" s="211"/>
      <c r="V125" s="211"/>
      <c r="W125" s="2"/>
      <c r="X125" s="2"/>
    </row>
    <row r="126" spans="1:24" ht="20.100000000000001" customHeight="1">
      <c r="A126" s="3"/>
      <c r="B126" s="2"/>
      <c r="C126" s="180"/>
      <c r="D126" s="181"/>
      <c r="E126" s="181"/>
      <c r="F126" s="181"/>
      <c r="G126" s="181"/>
      <c r="H126" s="181"/>
      <c r="I126" s="181"/>
      <c r="J126" s="181"/>
      <c r="K126" s="181"/>
      <c r="L126" s="181"/>
      <c r="M126" s="210"/>
      <c r="N126" s="211"/>
      <c r="O126" s="211"/>
      <c r="P126" s="211"/>
      <c r="Q126" s="211"/>
      <c r="R126" s="211"/>
      <c r="S126" s="211"/>
      <c r="T126" s="211"/>
      <c r="U126" s="211"/>
      <c r="V126" s="211"/>
      <c r="W126" s="2"/>
      <c r="X126" s="2"/>
    </row>
    <row r="127" spans="1:24" ht="20.100000000000001" customHeight="1">
      <c r="A127" s="3"/>
      <c r="B127" s="2"/>
      <c r="C127" s="180"/>
      <c r="D127" s="181"/>
      <c r="E127" s="181"/>
      <c r="F127" s="181"/>
      <c r="G127" s="181"/>
      <c r="H127" s="181"/>
      <c r="I127" s="181"/>
      <c r="J127" s="181"/>
      <c r="K127" s="181"/>
      <c r="L127" s="181"/>
      <c r="M127" s="210"/>
      <c r="N127" s="211"/>
      <c r="O127" s="211"/>
      <c r="P127" s="211"/>
      <c r="Q127" s="211"/>
      <c r="R127" s="211"/>
      <c r="S127" s="211"/>
      <c r="T127" s="211"/>
      <c r="U127" s="211"/>
      <c r="V127" s="211"/>
      <c r="W127" s="2"/>
      <c r="X127" s="2"/>
    </row>
    <row r="128" spans="1:24" ht="51" customHeight="1">
      <c r="A128" s="3"/>
      <c r="B128" s="2"/>
      <c r="C128" s="180"/>
      <c r="D128" s="181"/>
      <c r="E128" s="181"/>
      <c r="F128" s="181"/>
      <c r="G128" s="181"/>
      <c r="H128" s="181"/>
      <c r="I128" s="181"/>
      <c r="J128" s="181"/>
      <c r="K128" s="181"/>
      <c r="L128" s="181"/>
      <c r="M128" s="195"/>
      <c r="N128" s="212"/>
      <c r="O128" s="212"/>
      <c r="P128" s="212"/>
      <c r="Q128" s="212"/>
      <c r="R128" s="212"/>
      <c r="S128" s="212"/>
      <c r="T128" s="212"/>
      <c r="U128" s="212"/>
      <c r="V128" s="212"/>
      <c r="W128" s="2"/>
      <c r="X128" s="2"/>
    </row>
    <row r="129" spans="1:24" ht="20.100000000000001" customHeight="1">
      <c r="A129" s="3"/>
      <c r="B129" s="2"/>
      <c r="C129" s="203">
        <v>2019</v>
      </c>
      <c r="D129" s="204"/>
      <c r="E129" s="204"/>
      <c r="F129" s="204"/>
      <c r="G129" s="204"/>
      <c r="H129" s="204"/>
      <c r="I129" s="204"/>
      <c r="J129" s="204"/>
      <c r="K129" s="204"/>
      <c r="L129" s="204"/>
      <c r="M129" s="192" t="s">
        <v>195</v>
      </c>
      <c r="N129" s="192"/>
      <c r="O129" s="192"/>
      <c r="P129" s="192"/>
      <c r="Q129" s="192"/>
      <c r="R129" s="192"/>
      <c r="S129" s="192"/>
      <c r="T129" s="192"/>
      <c r="U129" s="192"/>
      <c r="V129" s="197"/>
      <c r="W129" s="2"/>
      <c r="X129" s="2"/>
    </row>
    <row r="130" spans="1:24" ht="20.100000000000001" customHeight="1">
      <c r="A130" s="3"/>
      <c r="B130" s="2"/>
      <c r="C130" s="203"/>
      <c r="D130" s="204"/>
      <c r="E130" s="204"/>
      <c r="F130" s="204"/>
      <c r="G130" s="204"/>
      <c r="H130" s="204"/>
      <c r="I130" s="204"/>
      <c r="J130" s="204"/>
      <c r="K130" s="204"/>
      <c r="L130" s="204"/>
      <c r="M130" s="192"/>
      <c r="N130" s="192"/>
      <c r="O130" s="192"/>
      <c r="P130" s="192"/>
      <c r="Q130" s="192"/>
      <c r="R130" s="192"/>
      <c r="S130" s="192"/>
      <c r="T130" s="192"/>
      <c r="U130" s="192"/>
      <c r="V130" s="197"/>
      <c r="W130" s="2"/>
      <c r="X130" s="2"/>
    </row>
    <row r="131" spans="1:24" ht="20.100000000000001" customHeight="1">
      <c r="A131" s="3"/>
      <c r="B131" s="2"/>
      <c r="C131" s="203"/>
      <c r="D131" s="204"/>
      <c r="E131" s="204"/>
      <c r="F131" s="204"/>
      <c r="G131" s="204"/>
      <c r="H131" s="204"/>
      <c r="I131" s="204"/>
      <c r="J131" s="204"/>
      <c r="K131" s="204"/>
      <c r="L131" s="204"/>
      <c r="M131" s="192"/>
      <c r="N131" s="192"/>
      <c r="O131" s="192"/>
      <c r="P131" s="192"/>
      <c r="Q131" s="192"/>
      <c r="R131" s="192"/>
      <c r="S131" s="192"/>
      <c r="T131" s="192"/>
      <c r="U131" s="192"/>
      <c r="V131" s="197"/>
      <c r="W131" s="2"/>
      <c r="X131" s="2"/>
    </row>
    <row r="132" spans="1:24" ht="20.100000000000001" customHeight="1">
      <c r="A132" s="3"/>
      <c r="B132" s="2"/>
      <c r="C132" s="203"/>
      <c r="D132" s="204"/>
      <c r="E132" s="204"/>
      <c r="F132" s="204"/>
      <c r="G132" s="204"/>
      <c r="H132" s="204"/>
      <c r="I132" s="204"/>
      <c r="J132" s="204"/>
      <c r="K132" s="204"/>
      <c r="L132" s="204"/>
      <c r="M132" s="192"/>
      <c r="N132" s="192"/>
      <c r="O132" s="192"/>
      <c r="P132" s="192"/>
      <c r="Q132" s="192"/>
      <c r="R132" s="192"/>
      <c r="S132" s="192"/>
      <c r="T132" s="192"/>
      <c r="U132" s="192"/>
      <c r="V132" s="197"/>
      <c r="W132" s="2"/>
      <c r="X132" s="2"/>
    </row>
    <row r="133" spans="1:24" ht="20.100000000000001" customHeight="1">
      <c r="A133" s="3"/>
      <c r="B133" s="2"/>
      <c r="C133" s="203"/>
      <c r="D133" s="204"/>
      <c r="E133" s="204"/>
      <c r="F133" s="204"/>
      <c r="G133" s="204"/>
      <c r="H133" s="204"/>
      <c r="I133" s="204"/>
      <c r="J133" s="204"/>
      <c r="K133" s="204"/>
      <c r="L133" s="204"/>
      <c r="M133" s="192"/>
      <c r="N133" s="192"/>
      <c r="O133" s="192"/>
      <c r="P133" s="192"/>
      <c r="Q133" s="192"/>
      <c r="R133" s="192"/>
      <c r="S133" s="192"/>
      <c r="T133" s="192"/>
      <c r="U133" s="192"/>
      <c r="V133" s="197"/>
      <c r="W133" s="2"/>
      <c r="X133" s="2"/>
    </row>
    <row r="134" spans="1:24" ht="52.5" customHeight="1">
      <c r="A134" s="3"/>
      <c r="B134" s="2"/>
      <c r="C134" s="203"/>
      <c r="D134" s="204"/>
      <c r="E134" s="204"/>
      <c r="F134" s="204"/>
      <c r="G134" s="204"/>
      <c r="H134" s="204"/>
      <c r="I134" s="204"/>
      <c r="J134" s="204"/>
      <c r="K134" s="204"/>
      <c r="L134" s="204"/>
      <c r="M134" s="192"/>
      <c r="N134" s="192"/>
      <c r="O134" s="192"/>
      <c r="P134" s="192"/>
      <c r="Q134" s="192"/>
      <c r="R134" s="192"/>
      <c r="S134" s="192"/>
      <c r="T134" s="192"/>
      <c r="U134" s="192"/>
      <c r="V134" s="197"/>
      <c r="W134" s="2"/>
      <c r="X134" s="2"/>
    </row>
    <row r="135" spans="1:24" ht="7.5" customHeight="1">
      <c r="A135" s="3"/>
      <c r="B135" s="2"/>
      <c r="C135" s="180">
        <v>2020</v>
      </c>
      <c r="D135" s="181"/>
      <c r="E135" s="181"/>
      <c r="F135" s="181"/>
      <c r="G135" s="181"/>
      <c r="H135" s="181"/>
      <c r="I135" s="181"/>
      <c r="J135" s="181"/>
      <c r="K135" s="181"/>
      <c r="L135" s="181"/>
      <c r="M135" s="199"/>
      <c r="N135" s="209"/>
      <c r="O135" s="209"/>
      <c r="P135" s="209"/>
      <c r="Q135" s="209"/>
      <c r="R135" s="209"/>
      <c r="S135" s="209"/>
      <c r="T135" s="209"/>
      <c r="U135" s="209"/>
      <c r="V135" s="209"/>
      <c r="W135" s="2"/>
      <c r="X135" s="2"/>
    </row>
    <row r="136" spans="1:24" ht="7.5" customHeight="1">
      <c r="A136" s="3"/>
      <c r="B136" s="2"/>
      <c r="C136" s="180"/>
      <c r="D136" s="181"/>
      <c r="E136" s="181"/>
      <c r="F136" s="181"/>
      <c r="G136" s="181"/>
      <c r="H136" s="181"/>
      <c r="I136" s="181"/>
      <c r="J136" s="181"/>
      <c r="K136" s="181"/>
      <c r="L136" s="181"/>
      <c r="M136" s="210"/>
      <c r="N136" s="211"/>
      <c r="O136" s="211"/>
      <c r="P136" s="211"/>
      <c r="Q136" s="211"/>
      <c r="R136" s="211"/>
      <c r="S136" s="211"/>
      <c r="T136" s="211"/>
      <c r="U136" s="211"/>
      <c r="V136" s="211"/>
      <c r="W136" s="2"/>
      <c r="X136" s="2"/>
    </row>
    <row r="137" spans="1:24" ht="7.5" customHeight="1">
      <c r="A137" s="3"/>
      <c r="B137" s="2"/>
      <c r="C137" s="180"/>
      <c r="D137" s="181"/>
      <c r="E137" s="181"/>
      <c r="F137" s="181"/>
      <c r="G137" s="181"/>
      <c r="H137" s="181"/>
      <c r="I137" s="181"/>
      <c r="J137" s="181"/>
      <c r="K137" s="181"/>
      <c r="L137" s="181"/>
      <c r="M137" s="210"/>
      <c r="N137" s="211"/>
      <c r="O137" s="211"/>
      <c r="P137" s="211"/>
      <c r="Q137" s="211"/>
      <c r="R137" s="211"/>
      <c r="S137" s="211"/>
      <c r="T137" s="211"/>
      <c r="U137" s="211"/>
      <c r="V137" s="211"/>
      <c r="W137" s="2"/>
      <c r="X137" s="2"/>
    </row>
    <row r="138" spans="1:24" ht="7.5" customHeight="1">
      <c r="A138" s="3"/>
      <c r="B138" s="2"/>
      <c r="C138" s="180"/>
      <c r="D138" s="181"/>
      <c r="E138" s="181"/>
      <c r="F138" s="181"/>
      <c r="G138" s="181"/>
      <c r="H138" s="181"/>
      <c r="I138" s="181"/>
      <c r="J138" s="181"/>
      <c r="K138" s="181"/>
      <c r="L138" s="181"/>
      <c r="M138" s="210"/>
      <c r="N138" s="211"/>
      <c r="O138" s="211"/>
      <c r="P138" s="211"/>
      <c r="Q138" s="211"/>
      <c r="R138" s="211"/>
      <c r="S138" s="211"/>
      <c r="T138" s="211"/>
      <c r="U138" s="211"/>
      <c r="V138" s="211"/>
      <c r="W138" s="2"/>
      <c r="X138" s="2"/>
    </row>
    <row r="139" spans="1:24" ht="7.5" customHeight="1">
      <c r="A139" s="3"/>
      <c r="B139" s="2"/>
      <c r="C139" s="180"/>
      <c r="D139" s="181"/>
      <c r="E139" s="181"/>
      <c r="F139" s="181"/>
      <c r="G139" s="181"/>
      <c r="H139" s="181"/>
      <c r="I139" s="181"/>
      <c r="J139" s="181"/>
      <c r="K139" s="181"/>
      <c r="L139" s="181"/>
      <c r="M139" s="210"/>
      <c r="N139" s="211"/>
      <c r="O139" s="211"/>
      <c r="P139" s="211"/>
      <c r="Q139" s="211"/>
      <c r="R139" s="211"/>
      <c r="S139" s="211"/>
      <c r="T139" s="211"/>
      <c r="U139" s="211"/>
      <c r="V139" s="211"/>
      <c r="W139" s="2"/>
      <c r="X139" s="2"/>
    </row>
    <row r="140" spans="1:24" ht="7.5" customHeight="1">
      <c r="A140" s="3"/>
      <c r="B140" s="2"/>
      <c r="C140" s="180"/>
      <c r="D140" s="181"/>
      <c r="E140" s="181"/>
      <c r="F140" s="181"/>
      <c r="G140" s="181"/>
      <c r="H140" s="181"/>
      <c r="I140" s="181"/>
      <c r="J140" s="181"/>
      <c r="K140" s="181"/>
      <c r="L140" s="181"/>
      <c r="M140" s="195"/>
      <c r="N140" s="212"/>
      <c r="O140" s="212"/>
      <c r="P140" s="212"/>
      <c r="Q140" s="212"/>
      <c r="R140" s="212"/>
      <c r="S140" s="212"/>
      <c r="T140" s="212"/>
      <c r="U140" s="212"/>
      <c r="V140" s="212"/>
      <c r="W140" s="2"/>
      <c r="X140" s="2"/>
    </row>
    <row r="141" spans="1:24" ht="7.5" customHeight="1">
      <c r="A141" s="3"/>
      <c r="B141" s="2"/>
      <c r="C141" s="191">
        <v>2021</v>
      </c>
      <c r="D141" s="192"/>
      <c r="E141" s="192"/>
      <c r="F141" s="192"/>
      <c r="G141" s="192"/>
      <c r="H141" s="192"/>
      <c r="I141" s="192"/>
      <c r="J141" s="192"/>
      <c r="K141" s="192"/>
      <c r="L141" s="192"/>
      <c r="M141" s="192"/>
      <c r="N141" s="192"/>
      <c r="O141" s="192"/>
      <c r="P141" s="192"/>
      <c r="Q141" s="192"/>
      <c r="R141" s="192"/>
      <c r="S141" s="192"/>
      <c r="T141" s="192"/>
      <c r="U141" s="192"/>
      <c r="V141" s="197"/>
      <c r="W141" s="2"/>
      <c r="X141" s="2"/>
    </row>
    <row r="142" spans="1:24" ht="7.5" customHeight="1">
      <c r="A142" s="3"/>
      <c r="B142" s="2"/>
      <c r="C142" s="191"/>
      <c r="D142" s="192"/>
      <c r="E142" s="192"/>
      <c r="F142" s="192"/>
      <c r="G142" s="192"/>
      <c r="H142" s="192"/>
      <c r="I142" s="192"/>
      <c r="J142" s="192"/>
      <c r="K142" s="192"/>
      <c r="L142" s="192"/>
      <c r="M142" s="192"/>
      <c r="N142" s="192"/>
      <c r="O142" s="192"/>
      <c r="P142" s="192"/>
      <c r="Q142" s="192"/>
      <c r="R142" s="192"/>
      <c r="S142" s="192"/>
      <c r="T142" s="192"/>
      <c r="U142" s="192"/>
      <c r="V142" s="197"/>
      <c r="W142" s="2"/>
      <c r="X142" s="2"/>
    </row>
    <row r="143" spans="1:24" ht="7.5" customHeight="1">
      <c r="A143" s="3"/>
      <c r="B143" s="2"/>
      <c r="C143" s="191"/>
      <c r="D143" s="192"/>
      <c r="E143" s="192"/>
      <c r="F143" s="192"/>
      <c r="G143" s="192"/>
      <c r="H143" s="192"/>
      <c r="I143" s="192"/>
      <c r="J143" s="192"/>
      <c r="K143" s="192"/>
      <c r="L143" s="192"/>
      <c r="M143" s="192"/>
      <c r="N143" s="192"/>
      <c r="O143" s="192"/>
      <c r="P143" s="192"/>
      <c r="Q143" s="192"/>
      <c r="R143" s="192"/>
      <c r="S143" s="192"/>
      <c r="T143" s="192"/>
      <c r="U143" s="192"/>
      <c r="V143" s="197"/>
      <c r="W143" s="2"/>
      <c r="X143" s="2"/>
    </row>
    <row r="144" spans="1:24" ht="7.5" customHeight="1">
      <c r="A144" s="3"/>
      <c r="B144" s="2"/>
      <c r="C144" s="191"/>
      <c r="D144" s="192"/>
      <c r="E144" s="192"/>
      <c r="F144" s="192"/>
      <c r="G144" s="192"/>
      <c r="H144" s="192"/>
      <c r="I144" s="192"/>
      <c r="J144" s="192"/>
      <c r="K144" s="192"/>
      <c r="L144" s="192"/>
      <c r="M144" s="192"/>
      <c r="N144" s="192"/>
      <c r="O144" s="192"/>
      <c r="P144" s="192"/>
      <c r="Q144" s="192"/>
      <c r="R144" s="192"/>
      <c r="S144" s="192"/>
      <c r="T144" s="192"/>
      <c r="U144" s="192"/>
      <c r="V144" s="197"/>
      <c r="W144" s="2"/>
      <c r="X144" s="2"/>
    </row>
    <row r="145" spans="1:24" ht="7.5" customHeight="1">
      <c r="A145" s="3"/>
      <c r="B145" s="2"/>
      <c r="C145" s="191"/>
      <c r="D145" s="192"/>
      <c r="E145" s="192"/>
      <c r="F145" s="192"/>
      <c r="G145" s="192"/>
      <c r="H145" s="192"/>
      <c r="I145" s="192"/>
      <c r="J145" s="192"/>
      <c r="K145" s="192"/>
      <c r="L145" s="192"/>
      <c r="M145" s="192"/>
      <c r="N145" s="192"/>
      <c r="O145" s="192"/>
      <c r="P145" s="192"/>
      <c r="Q145" s="192"/>
      <c r="R145" s="192"/>
      <c r="S145" s="192"/>
      <c r="T145" s="192"/>
      <c r="U145" s="192"/>
      <c r="V145" s="197"/>
      <c r="W145" s="2"/>
      <c r="X145" s="2"/>
    </row>
    <row r="146" spans="1:24" ht="7.5" customHeight="1">
      <c r="A146" s="3"/>
      <c r="B146" s="2"/>
      <c r="C146" s="191"/>
      <c r="D146" s="192"/>
      <c r="E146" s="192"/>
      <c r="F146" s="192"/>
      <c r="G146" s="192"/>
      <c r="H146" s="192"/>
      <c r="I146" s="192"/>
      <c r="J146" s="192"/>
      <c r="K146" s="192"/>
      <c r="L146" s="192"/>
      <c r="M146" s="192"/>
      <c r="N146" s="192"/>
      <c r="O146" s="192"/>
      <c r="P146" s="192"/>
      <c r="Q146" s="192"/>
      <c r="R146" s="192"/>
      <c r="S146" s="192"/>
      <c r="T146" s="192"/>
      <c r="U146" s="192"/>
      <c r="V146" s="197"/>
      <c r="W146" s="2"/>
      <c r="X146" s="2"/>
    </row>
    <row r="147" spans="1:24" ht="7.5" customHeight="1">
      <c r="A147" s="3"/>
      <c r="B147" s="2"/>
      <c r="C147" s="207">
        <v>2022</v>
      </c>
      <c r="D147" s="208"/>
      <c r="E147" s="208"/>
      <c r="F147" s="208"/>
      <c r="G147" s="208"/>
      <c r="H147" s="208"/>
      <c r="I147" s="208"/>
      <c r="J147" s="208"/>
      <c r="K147" s="208"/>
      <c r="L147" s="208"/>
      <c r="M147" s="199"/>
      <c r="N147" s="209"/>
      <c r="O147" s="209"/>
      <c r="P147" s="209"/>
      <c r="Q147" s="209"/>
      <c r="R147" s="209"/>
      <c r="S147" s="209"/>
      <c r="T147" s="209"/>
      <c r="U147" s="209"/>
      <c r="V147" s="209"/>
      <c r="W147" s="2"/>
      <c r="X147" s="2"/>
    </row>
    <row r="148" spans="1:24" ht="7.5" customHeight="1">
      <c r="A148" s="3"/>
      <c r="B148" s="2"/>
      <c r="C148" s="207"/>
      <c r="D148" s="208"/>
      <c r="E148" s="208"/>
      <c r="F148" s="208"/>
      <c r="G148" s="208"/>
      <c r="H148" s="208"/>
      <c r="I148" s="208"/>
      <c r="J148" s="208"/>
      <c r="K148" s="208"/>
      <c r="L148" s="208"/>
      <c r="M148" s="210"/>
      <c r="N148" s="211"/>
      <c r="O148" s="211"/>
      <c r="P148" s="211"/>
      <c r="Q148" s="211"/>
      <c r="R148" s="211"/>
      <c r="S148" s="211"/>
      <c r="T148" s="211"/>
      <c r="U148" s="211"/>
      <c r="V148" s="211"/>
      <c r="W148" s="2"/>
      <c r="X148" s="2"/>
    </row>
    <row r="149" spans="1:24" ht="7.5" customHeight="1">
      <c r="A149" s="3"/>
      <c r="B149" s="2"/>
      <c r="C149" s="207"/>
      <c r="D149" s="208"/>
      <c r="E149" s="208"/>
      <c r="F149" s="208"/>
      <c r="G149" s="208"/>
      <c r="H149" s="208"/>
      <c r="I149" s="208"/>
      <c r="J149" s="208"/>
      <c r="K149" s="208"/>
      <c r="L149" s="208"/>
      <c r="M149" s="210"/>
      <c r="N149" s="211"/>
      <c r="O149" s="211"/>
      <c r="P149" s="211"/>
      <c r="Q149" s="211"/>
      <c r="R149" s="211"/>
      <c r="S149" s="211"/>
      <c r="T149" s="211"/>
      <c r="U149" s="211"/>
      <c r="V149" s="211"/>
      <c r="W149" s="2"/>
      <c r="X149" s="2"/>
    </row>
    <row r="150" spans="1:24" ht="7.5" customHeight="1">
      <c r="A150" s="3"/>
      <c r="B150" s="2"/>
      <c r="C150" s="207"/>
      <c r="D150" s="208"/>
      <c r="E150" s="208"/>
      <c r="F150" s="208"/>
      <c r="G150" s="208"/>
      <c r="H150" s="208"/>
      <c r="I150" s="208"/>
      <c r="J150" s="208"/>
      <c r="K150" s="208"/>
      <c r="L150" s="208"/>
      <c r="M150" s="210"/>
      <c r="N150" s="211"/>
      <c r="O150" s="211"/>
      <c r="P150" s="211"/>
      <c r="Q150" s="211"/>
      <c r="R150" s="211"/>
      <c r="S150" s="211"/>
      <c r="T150" s="211"/>
      <c r="U150" s="211"/>
      <c r="V150" s="211"/>
      <c r="W150" s="2"/>
      <c r="X150" s="2"/>
    </row>
    <row r="151" spans="1:24" ht="7.5" customHeight="1">
      <c r="A151" s="3"/>
      <c r="B151" s="2"/>
      <c r="C151" s="207"/>
      <c r="D151" s="208"/>
      <c r="E151" s="208"/>
      <c r="F151" s="208"/>
      <c r="G151" s="208"/>
      <c r="H151" s="208"/>
      <c r="I151" s="208"/>
      <c r="J151" s="208"/>
      <c r="K151" s="208"/>
      <c r="L151" s="208"/>
      <c r="M151" s="210"/>
      <c r="N151" s="211"/>
      <c r="O151" s="211"/>
      <c r="P151" s="211"/>
      <c r="Q151" s="211"/>
      <c r="R151" s="211"/>
      <c r="S151" s="211"/>
      <c r="T151" s="211"/>
      <c r="U151" s="211"/>
      <c r="V151" s="211"/>
      <c r="W151" s="2"/>
      <c r="X151" s="2"/>
    </row>
    <row r="152" spans="1:24" ht="7.5" customHeight="1">
      <c r="A152" s="3"/>
      <c r="B152" s="2"/>
      <c r="C152" s="207"/>
      <c r="D152" s="208"/>
      <c r="E152" s="208"/>
      <c r="F152" s="208"/>
      <c r="G152" s="208"/>
      <c r="H152" s="208"/>
      <c r="I152" s="208"/>
      <c r="J152" s="208"/>
      <c r="K152" s="208"/>
      <c r="L152" s="208"/>
      <c r="M152" s="195"/>
      <c r="N152" s="212"/>
      <c r="O152" s="212"/>
      <c r="P152" s="212"/>
      <c r="Q152" s="212"/>
      <c r="R152" s="212"/>
      <c r="S152" s="212"/>
      <c r="T152" s="212"/>
      <c r="U152" s="212"/>
      <c r="V152" s="212"/>
      <c r="W152" s="2"/>
      <c r="X152" s="2"/>
    </row>
    <row r="153" spans="1:24" ht="20.100000000000001" customHeight="1">
      <c r="A153" s="3"/>
      <c r="B153" s="2"/>
      <c r="C153" s="2"/>
      <c r="D153" s="2"/>
      <c r="E153" s="2"/>
      <c r="F153" s="2"/>
      <c r="G153" s="2"/>
      <c r="H153" s="2"/>
      <c r="I153" s="2"/>
      <c r="J153" s="2"/>
      <c r="K153" s="2"/>
      <c r="L153" s="2"/>
      <c r="M153" s="2"/>
      <c r="N153" s="2"/>
      <c r="O153" s="2"/>
      <c r="P153" s="2"/>
      <c r="Q153" s="2"/>
      <c r="R153" s="2"/>
      <c r="S153" s="2"/>
      <c r="T153" s="2"/>
      <c r="U153" s="2"/>
      <c r="V153" s="2"/>
      <c r="W153" s="2"/>
      <c r="X153" s="2"/>
    </row>
    <row r="154" spans="1:24" ht="20.100000000000001" customHeight="1">
      <c r="A154" s="3"/>
      <c r="B154" s="2"/>
      <c r="C154" s="2"/>
      <c r="D154" s="2"/>
      <c r="E154" s="2"/>
      <c r="F154" s="2"/>
      <c r="G154" s="2"/>
      <c r="H154" s="2"/>
      <c r="I154" s="2"/>
      <c r="J154" s="2"/>
      <c r="K154" s="2"/>
      <c r="L154" s="2"/>
      <c r="M154" s="2"/>
      <c r="N154" s="2"/>
      <c r="O154" s="2"/>
      <c r="P154" s="2"/>
      <c r="Q154" s="2"/>
      <c r="R154" s="2"/>
      <c r="S154" s="2"/>
      <c r="T154" s="2"/>
      <c r="U154" s="2"/>
      <c r="V154" s="2"/>
      <c r="W154" s="2"/>
      <c r="X154" s="2"/>
    </row>
    <row r="155" spans="1:24" ht="20.100000000000001" customHeight="1">
      <c r="A155" s="3"/>
      <c r="B155" s="2"/>
      <c r="C155" s="185" t="s">
        <v>127</v>
      </c>
      <c r="D155" s="186"/>
      <c r="E155" s="186"/>
      <c r="F155" s="186"/>
      <c r="G155" s="186"/>
      <c r="H155" s="186"/>
      <c r="I155" s="186"/>
      <c r="J155" s="186"/>
      <c r="K155" s="186"/>
      <c r="L155" s="186"/>
      <c r="M155" s="186"/>
      <c r="N155" s="186"/>
      <c r="O155" s="186"/>
      <c r="P155" s="186"/>
      <c r="Q155" s="186"/>
      <c r="R155" s="186"/>
      <c r="S155" s="186"/>
      <c r="T155" s="186"/>
      <c r="U155" s="186"/>
      <c r="V155" s="186"/>
      <c r="W155" s="2"/>
      <c r="X155" s="2"/>
    </row>
    <row r="156" spans="1:24" ht="20.100000000000001" customHeight="1">
      <c r="A156" s="3"/>
      <c r="B156" s="2"/>
      <c r="C156" s="185"/>
      <c r="D156" s="186"/>
      <c r="E156" s="186"/>
      <c r="F156" s="186"/>
      <c r="G156" s="186"/>
      <c r="H156" s="186"/>
      <c r="I156" s="186"/>
      <c r="J156" s="186"/>
      <c r="K156" s="186"/>
      <c r="L156" s="186"/>
      <c r="M156" s="186"/>
      <c r="N156" s="186"/>
      <c r="O156" s="186"/>
      <c r="P156" s="186"/>
      <c r="Q156" s="186"/>
      <c r="R156" s="186"/>
      <c r="S156" s="186"/>
      <c r="T156" s="186"/>
      <c r="U156" s="186"/>
      <c r="V156" s="186"/>
      <c r="W156" s="2"/>
      <c r="X156" s="2"/>
    </row>
    <row r="157" spans="1:24" ht="20.100000000000001" customHeight="1">
      <c r="A157" s="3"/>
      <c r="B157" s="2"/>
      <c r="C157" s="185"/>
      <c r="D157" s="186"/>
      <c r="E157" s="186"/>
      <c r="F157" s="186"/>
      <c r="G157" s="186"/>
      <c r="H157" s="186"/>
      <c r="I157" s="186"/>
      <c r="J157" s="186"/>
      <c r="K157" s="186"/>
      <c r="L157" s="186"/>
      <c r="M157" s="186"/>
      <c r="N157" s="186"/>
      <c r="O157" s="186"/>
      <c r="P157" s="186"/>
      <c r="Q157" s="186"/>
      <c r="R157" s="186"/>
      <c r="S157" s="186"/>
      <c r="T157" s="186"/>
      <c r="U157" s="186"/>
      <c r="V157" s="186"/>
      <c r="W157" s="2"/>
      <c r="X157" s="2"/>
    </row>
    <row r="158" spans="1:24" ht="20.100000000000001" customHeight="1">
      <c r="A158" s="3"/>
      <c r="B158" s="2"/>
      <c r="C158" s="2"/>
      <c r="D158" s="2"/>
      <c r="E158" s="2"/>
      <c r="F158" s="2"/>
      <c r="G158" s="2"/>
      <c r="H158" s="2"/>
      <c r="I158" s="2"/>
      <c r="J158" s="2"/>
      <c r="K158" s="2"/>
      <c r="L158" s="2"/>
      <c r="M158" s="2"/>
      <c r="N158" s="2"/>
      <c r="O158" s="2"/>
      <c r="P158" s="2"/>
      <c r="Q158" s="2"/>
      <c r="R158" s="2"/>
      <c r="S158" s="2"/>
      <c r="T158" s="2"/>
      <c r="U158" s="2"/>
      <c r="V158" s="2"/>
      <c r="W158" s="2"/>
      <c r="X158" s="2"/>
    </row>
    <row r="159" spans="1:24" ht="20.100000000000001" customHeight="1">
      <c r="A159" s="3"/>
      <c r="B159" s="2"/>
      <c r="C159" s="202" t="s">
        <v>128</v>
      </c>
      <c r="D159" s="202"/>
      <c r="E159" s="202"/>
      <c r="F159" s="202"/>
      <c r="G159" s="202"/>
      <c r="H159" s="202"/>
      <c r="I159" s="202"/>
      <c r="J159" s="202"/>
      <c r="K159" s="202"/>
      <c r="L159" s="202"/>
      <c r="M159" s="202"/>
      <c r="N159" s="202"/>
      <c r="O159" s="202"/>
      <c r="P159" s="202"/>
      <c r="Q159" s="202"/>
      <c r="R159" s="202"/>
      <c r="S159" s="202"/>
      <c r="T159" s="202"/>
      <c r="U159" s="202"/>
      <c r="V159" s="202"/>
      <c r="W159" s="2"/>
      <c r="X159" s="2"/>
    </row>
    <row r="160" spans="1:24" ht="20.100000000000001" customHeight="1">
      <c r="A160" s="3"/>
      <c r="B160" s="2"/>
      <c r="C160" s="202"/>
      <c r="D160" s="202"/>
      <c r="E160" s="202"/>
      <c r="F160" s="202"/>
      <c r="G160" s="202"/>
      <c r="H160" s="202"/>
      <c r="I160" s="202"/>
      <c r="J160" s="202"/>
      <c r="K160" s="202"/>
      <c r="L160" s="202"/>
      <c r="M160" s="202"/>
      <c r="N160" s="202"/>
      <c r="O160" s="202"/>
      <c r="P160" s="202"/>
      <c r="Q160" s="202"/>
      <c r="R160" s="202"/>
      <c r="S160" s="202"/>
      <c r="T160" s="202"/>
      <c r="U160" s="202"/>
      <c r="V160" s="202"/>
      <c r="W160" s="2"/>
      <c r="X160" s="2"/>
    </row>
    <row r="161" spans="1:24" ht="20.100000000000001" customHeight="1">
      <c r="A161" s="3"/>
      <c r="B161" s="2"/>
      <c r="C161" s="202"/>
      <c r="D161" s="202"/>
      <c r="E161" s="202"/>
      <c r="F161" s="202"/>
      <c r="G161" s="202"/>
      <c r="H161" s="202"/>
      <c r="I161" s="202"/>
      <c r="J161" s="202"/>
      <c r="K161" s="202"/>
      <c r="L161" s="202"/>
      <c r="M161" s="202"/>
      <c r="N161" s="202"/>
      <c r="O161" s="202"/>
      <c r="P161" s="202"/>
      <c r="Q161" s="202"/>
      <c r="R161" s="202"/>
      <c r="S161" s="202"/>
      <c r="T161" s="202"/>
      <c r="U161" s="202"/>
      <c r="V161" s="202"/>
      <c r="W161" s="2"/>
      <c r="X161" s="2"/>
    </row>
    <row r="162" spans="1:24" ht="20.100000000000001" customHeight="1">
      <c r="A162" s="3"/>
      <c r="B162" s="2"/>
      <c r="C162" s="2"/>
      <c r="D162" s="2"/>
      <c r="E162" s="2"/>
      <c r="F162" s="2"/>
      <c r="G162" s="2"/>
      <c r="H162" s="2"/>
      <c r="I162" s="2"/>
      <c r="J162" s="2"/>
      <c r="K162" s="2"/>
      <c r="L162" s="2"/>
      <c r="M162" s="2"/>
      <c r="N162" s="2"/>
      <c r="O162" s="2"/>
      <c r="P162" s="2"/>
      <c r="Q162" s="2"/>
      <c r="R162" s="2"/>
      <c r="S162" s="2"/>
      <c r="T162" s="2"/>
      <c r="U162" s="2"/>
      <c r="V162" s="2"/>
      <c r="W162" s="2"/>
      <c r="X162" s="2"/>
    </row>
    <row r="163" spans="1:24" ht="20.100000000000001" customHeight="1">
      <c r="A163" s="3"/>
      <c r="B163" s="2"/>
      <c r="C163" s="201" t="s">
        <v>196</v>
      </c>
      <c r="D163" s="201"/>
      <c r="E163" s="201"/>
      <c r="F163" s="201"/>
      <c r="G163" s="201"/>
      <c r="H163" s="201"/>
      <c r="I163" s="201"/>
      <c r="J163" s="201"/>
      <c r="K163" s="201"/>
      <c r="L163" s="201"/>
      <c r="M163" s="201"/>
      <c r="N163" s="201"/>
      <c r="O163" s="201"/>
      <c r="P163" s="201"/>
      <c r="Q163" s="201"/>
      <c r="R163" s="201"/>
      <c r="S163" s="201"/>
      <c r="T163" s="201"/>
      <c r="U163" s="201"/>
      <c r="V163" s="201"/>
      <c r="W163" s="2"/>
      <c r="X163" s="2"/>
    </row>
    <row r="164" spans="1:24" ht="20.100000000000001" customHeight="1">
      <c r="A164" s="3"/>
      <c r="B164" s="2"/>
      <c r="C164" s="201"/>
      <c r="D164" s="201"/>
      <c r="E164" s="201"/>
      <c r="F164" s="201"/>
      <c r="G164" s="201"/>
      <c r="H164" s="201"/>
      <c r="I164" s="201"/>
      <c r="J164" s="201"/>
      <c r="K164" s="201"/>
      <c r="L164" s="201"/>
      <c r="M164" s="201"/>
      <c r="N164" s="201"/>
      <c r="O164" s="201"/>
      <c r="P164" s="201"/>
      <c r="Q164" s="201"/>
      <c r="R164" s="201"/>
      <c r="S164" s="201"/>
      <c r="T164" s="201"/>
      <c r="U164" s="201"/>
      <c r="V164" s="201"/>
      <c r="W164" s="2"/>
      <c r="X164" s="2"/>
    </row>
    <row r="165" spans="1:24" ht="20.100000000000001" customHeight="1">
      <c r="A165" s="3"/>
      <c r="B165" s="2"/>
      <c r="C165" s="201"/>
      <c r="D165" s="201"/>
      <c r="E165" s="201"/>
      <c r="F165" s="201"/>
      <c r="G165" s="201"/>
      <c r="H165" s="201"/>
      <c r="I165" s="201"/>
      <c r="J165" s="201"/>
      <c r="K165" s="201"/>
      <c r="L165" s="201"/>
      <c r="M165" s="201"/>
      <c r="N165" s="201"/>
      <c r="O165" s="201"/>
      <c r="P165" s="201"/>
      <c r="Q165" s="201"/>
      <c r="R165" s="201"/>
      <c r="S165" s="201"/>
      <c r="T165" s="201"/>
      <c r="U165" s="201"/>
      <c r="V165" s="201"/>
      <c r="W165" s="2"/>
      <c r="X165" s="2"/>
    </row>
    <row r="166" spans="1:24" ht="20.100000000000001" customHeight="1">
      <c r="A166" s="3"/>
      <c r="B166" s="2"/>
      <c r="C166" s="201" t="s">
        <v>197</v>
      </c>
      <c r="D166" s="201"/>
      <c r="E166" s="201"/>
      <c r="F166" s="201"/>
      <c r="G166" s="201"/>
      <c r="H166" s="201"/>
      <c r="I166" s="201"/>
      <c r="J166" s="201"/>
      <c r="K166" s="201"/>
      <c r="L166" s="201"/>
      <c r="M166" s="201"/>
      <c r="N166" s="201"/>
      <c r="O166" s="201"/>
      <c r="P166" s="201"/>
      <c r="Q166" s="201"/>
      <c r="R166" s="201"/>
      <c r="S166" s="201"/>
      <c r="T166" s="201"/>
      <c r="U166" s="201"/>
      <c r="V166" s="201"/>
      <c r="W166" s="2"/>
      <c r="X166" s="2"/>
    </row>
    <row r="167" spans="1:24" ht="20.100000000000001" customHeight="1">
      <c r="A167" s="3"/>
      <c r="B167" s="2"/>
      <c r="C167" s="201"/>
      <c r="D167" s="201"/>
      <c r="E167" s="201"/>
      <c r="F167" s="201"/>
      <c r="G167" s="201"/>
      <c r="H167" s="201"/>
      <c r="I167" s="201"/>
      <c r="J167" s="201"/>
      <c r="K167" s="201"/>
      <c r="L167" s="201"/>
      <c r="M167" s="201"/>
      <c r="N167" s="201"/>
      <c r="O167" s="201"/>
      <c r="P167" s="201"/>
      <c r="Q167" s="201"/>
      <c r="R167" s="201"/>
      <c r="S167" s="201"/>
      <c r="T167" s="201"/>
      <c r="U167" s="201"/>
      <c r="V167" s="201"/>
      <c r="W167" s="2"/>
      <c r="X167" s="2"/>
    </row>
    <row r="168" spans="1:24" ht="20.100000000000001" customHeight="1">
      <c r="A168" s="3"/>
      <c r="B168" s="2"/>
      <c r="C168" s="201"/>
      <c r="D168" s="201"/>
      <c r="E168" s="201"/>
      <c r="F168" s="201"/>
      <c r="G168" s="201"/>
      <c r="H168" s="201"/>
      <c r="I168" s="201"/>
      <c r="J168" s="201"/>
      <c r="K168" s="201"/>
      <c r="L168" s="201"/>
      <c r="M168" s="201"/>
      <c r="N168" s="201"/>
      <c r="O168" s="201"/>
      <c r="P168" s="201"/>
      <c r="Q168" s="201"/>
      <c r="R168" s="201"/>
      <c r="S168" s="201"/>
      <c r="T168" s="201"/>
      <c r="U168" s="201"/>
      <c r="V168" s="201"/>
      <c r="W168" s="2"/>
      <c r="X168" s="2"/>
    </row>
    <row r="169" spans="1:24" ht="20.100000000000001" customHeight="1">
      <c r="A169" s="3"/>
      <c r="B169" s="2"/>
      <c r="C169" s="2"/>
      <c r="D169" s="2"/>
      <c r="E169" s="2"/>
      <c r="F169" s="2"/>
      <c r="G169" s="2"/>
      <c r="H169" s="2"/>
      <c r="I169" s="2"/>
      <c r="J169" s="2"/>
      <c r="K169" s="2"/>
      <c r="L169" s="2"/>
      <c r="M169" s="2"/>
      <c r="N169" s="2"/>
      <c r="O169" s="2"/>
      <c r="P169" s="2"/>
      <c r="Q169" s="2"/>
      <c r="R169" s="2"/>
      <c r="S169" s="2"/>
      <c r="T169" s="2"/>
      <c r="U169" s="2"/>
      <c r="V169" s="2"/>
      <c r="W169" s="2"/>
      <c r="X169" s="2"/>
    </row>
    <row r="170" spans="1:24" ht="20.100000000000001" customHeight="1">
      <c r="A170" s="3"/>
      <c r="B170" s="2"/>
      <c r="C170" s="202" t="s">
        <v>129</v>
      </c>
      <c r="D170" s="202"/>
      <c r="E170" s="202"/>
      <c r="F170" s="202"/>
      <c r="G170" s="202"/>
      <c r="H170" s="202"/>
      <c r="I170" s="202"/>
      <c r="J170" s="202"/>
      <c r="K170" s="202"/>
      <c r="L170" s="202"/>
      <c r="M170" s="202"/>
      <c r="N170" s="202"/>
      <c r="O170" s="202"/>
      <c r="P170" s="202"/>
      <c r="Q170" s="202"/>
      <c r="R170" s="202"/>
      <c r="S170" s="202"/>
      <c r="T170" s="202"/>
      <c r="U170" s="202"/>
      <c r="V170" s="202"/>
      <c r="W170" s="2"/>
      <c r="X170" s="2"/>
    </row>
    <row r="171" spans="1:24" ht="20.100000000000001" customHeight="1">
      <c r="A171" s="3"/>
      <c r="B171" s="2"/>
      <c r="C171" s="202"/>
      <c r="D171" s="202"/>
      <c r="E171" s="202"/>
      <c r="F171" s="202"/>
      <c r="G171" s="202"/>
      <c r="H171" s="202"/>
      <c r="I171" s="202"/>
      <c r="J171" s="202"/>
      <c r="K171" s="202"/>
      <c r="L171" s="202"/>
      <c r="M171" s="202"/>
      <c r="N171" s="202"/>
      <c r="O171" s="202"/>
      <c r="P171" s="202"/>
      <c r="Q171" s="202"/>
      <c r="R171" s="202"/>
      <c r="S171" s="202"/>
      <c r="T171" s="202"/>
      <c r="U171" s="202"/>
      <c r="V171" s="202"/>
      <c r="W171" s="2"/>
      <c r="X171" s="2"/>
    </row>
    <row r="172" spans="1:24" ht="20.100000000000001" customHeight="1">
      <c r="A172" s="3"/>
      <c r="B172" s="2"/>
      <c r="C172" s="202"/>
      <c r="D172" s="202"/>
      <c r="E172" s="202"/>
      <c r="F172" s="202"/>
      <c r="G172" s="202"/>
      <c r="H172" s="202"/>
      <c r="I172" s="202"/>
      <c r="J172" s="202"/>
      <c r="K172" s="202"/>
      <c r="L172" s="202"/>
      <c r="M172" s="202"/>
      <c r="N172" s="202"/>
      <c r="O172" s="202"/>
      <c r="P172" s="202"/>
      <c r="Q172" s="202"/>
      <c r="R172" s="202"/>
      <c r="S172" s="202"/>
      <c r="T172" s="202"/>
      <c r="U172" s="202"/>
      <c r="V172" s="202"/>
      <c r="W172" s="2"/>
      <c r="X172" s="2"/>
    </row>
    <row r="173" spans="1:24" ht="20.100000000000001" customHeight="1">
      <c r="A173" s="3"/>
      <c r="B173" s="2"/>
      <c r="C173" s="2"/>
      <c r="D173" s="2"/>
      <c r="E173" s="2"/>
      <c r="F173" s="2"/>
      <c r="G173" s="2"/>
      <c r="H173" s="2"/>
      <c r="I173" s="2"/>
      <c r="J173" s="2"/>
      <c r="K173" s="2"/>
      <c r="L173" s="2"/>
      <c r="M173" s="2"/>
      <c r="N173" s="2"/>
      <c r="O173" s="2"/>
      <c r="P173" s="2"/>
      <c r="Q173" s="2"/>
      <c r="R173" s="2"/>
      <c r="S173" s="2"/>
      <c r="T173" s="2"/>
      <c r="U173" s="2"/>
      <c r="V173" s="2"/>
      <c r="W173" s="2"/>
      <c r="X173" s="2"/>
    </row>
    <row r="174" spans="1:24" ht="20.100000000000001" customHeight="1">
      <c r="A174" s="3"/>
      <c r="B174" s="2"/>
      <c r="C174" s="200" t="s">
        <v>130</v>
      </c>
      <c r="D174" s="200"/>
      <c r="E174" s="200"/>
      <c r="F174" s="200"/>
      <c r="G174" s="200"/>
      <c r="H174" s="200"/>
      <c r="I174" s="200"/>
      <c r="J174" s="200"/>
      <c r="K174" s="200"/>
      <c r="L174" s="200"/>
      <c r="M174" s="200"/>
      <c r="N174" s="200"/>
      <c r="O174" s="200"/>
      <c r="P174" s="200"/>
      <c r="Q174" s="200"/>
      <c r="R174" s="200"/>
      <c r="S174" s="200"/>
      <c r="T174" s="200"/>
      <c r="U174" s="200"/>
      <c r="V174" s="200"/>
      <c r="W174" s="2"/>
      <c r="X174" s="2"/>
    </row>
    <row r="175" spans="1:24" ht="20.100000000000001" customHeight="1">
      <c r="A175" s="3"/>
      <c r="B175" s="2"/>
      <c r="C175" s="200"/>
      <c r="D175" s="200"/>
      <c r="E175" s="200"/>
      <c r="F175" s="200"/>
      <c r="G175" s="200"/>
      <c r="H175" s="200"/>
      <c r="I175" s="200"/>
      <c r="J175" s="200"/>
      <c r="K175" s="200"/>
      <c r="L175" s="200"/>
      <c r="M175" s="200"/>
      <c r="N175" s="200"/>
      <c r="O175" s="200"/>
      <c r="P175" s="200"/>
      <c r="Q175" s="200"/>
      <c r="R175" s="200"/>
      <c r="S175" s="200"/>
      <c r="T175" s="200"/>
      <c r="U175" s="200"/>
      <c r="V175" s="200"/>
      <c r="W175" s="2"/>
      <c r="X175" s="2"/>
    </row>
    <row r="176" spans="1:24" ht="20.100000000000001" customHeight="1">
      <c r="A176" s="3"/>
      <c r="B176" s="2"/>
      <c r="C176" s="200"/>
      <c r="D176" s="200"/>
      <c r="E176" s="200"/>
      <c r="F176" s="200"/>
      <c r="G176" s="200"/>
      <c r="H176" s="200"/>
      <c r="I176" s="200"/>
      <c r="J176" s="200"/>
      <c r="K176" s="200"/>
      <c r="L176" s="200"/>
      <c r="M176" s="200"/>
      <c r="N176" s="200"/>
      <c r="O176" s="200"/>
      <c r="P176" s="200"/>
      <c r="Q176" s="200"/>
      <c r="R176" s="200"/>
      <c r="S176" s="200"/>
      <c r="T176" s="200"/>
      <c r="U176" s="200"/>
      <c r="V176" s="200"/>
      <c r="W176" s="2"/>
      <c r="X176" s="2"/>
    </row>
    <row r="177" spans="1:24" ht="20.100000000000001" customHeight="1">
      <c r="A177" s="3"/>
      <c r="B177" s="2"/>
      <c r="C177" s="200" t="s">
        <v>131</v>
      </c>
      <c r="D177" s="200"/>
      <c r="E177" s="200"/>
      <c r="F177" s="200"/>
      <c r="G177" s="200"/>
      <c r="H177" s="200"/>
      <c r="I177" s="200"/>
      <c r="J177" s="200"/>
      <c r="K177" s="200"/>
      <c r="L177" s="200"/>
      <c r="M177" s="200"/>
      <c r="N177" s="200"/>
      <c r="O177" s="200"/>
      <c r="P177" s="200"/>
      <c r="Q177" s="200"/>
      <c r="R177" s="200"/>
      <c r="S177" s="200"/>
      <c r="T177" s="200"/>
      <c r="U177" s="200"/>
      <c r="V177" s="200"/>
      <c r="W177" s="2"/>
      <c r="X177" s="2"/>
    </row>
    <row r="178" spans="1:24" ht="20.100000000000001" customHeight="1">
      <c r="A178" s="3"/>
      <c r="B178" s="2"/>
      <c r="C178" s="200"/>
      <c r="D178" s="200"/>
      <c r="E178" s="200"/>
      <c r="F178" s="200"/>
      <c r="G178" s="200"/>
      <c r="H178" s="200"/>
      <c r="I178" s="200"/>
      <c r="J178" s="200"/>
      <c r="K178" s="200"/>
      <c r="L178" s="200"/>
      <c r="M178" s="200"/>
      <c r="N178" s="200"/>
      <c r="O178" s="200"/>
      <c r="P178" s="200"/>
      <c r="Q178" s="200"/>
      <c r="R178" s="200"/>
      <c r="S178" s="200"/>
      <c r="T178" s="200"/>
      <c r="U178" s="200"/>
      <c r="V178" s="200"/>
      <c r="W178" s="2"/>
      <c r="X178" s="2"/>
    </row>
    <row r="179" spans="1:24" ht="20.100000000000001" customHeight="1">
      <c r="A179" s="3"/>
      <c r="B179" s="2"/>
      <c r="C179" s="200"/>
      <c r="D179" s="200"/>
      <c r="E179" s="200"/>
      <c r="F179" s="200"/>
      <c r="G179" s="200"/>
      <c r="H179" s="200"/>
      <c r="I179" s="200"/>
      <c r="J179" s="200"/>
      <c r="K179" s="200"/>
      <c r="L179" s="200"/>
      <c r="M179" s="200"/>
      <c r="N179" s="200"/>
      <c r="O179" s="200"/>
      <c r="P179" s="200"/>
      <c r="Q179" s="200"/>
      <c r="R179" s="200"/>
      <c r="S179" s="200"/>
      <c r="T179" s="200"/>
      <c r="U179" s="200"/>
      <c r="V179" s="200"/>
      <c r="W179" s="2"/>
      <c r="X179" s="2"/>
    </row>
    <row r="180" spans="1:24" ht="20.100000000000001" customHeight="1">
      <c r="A180" s="3"/>
      <c r="B180" s="8"/>
      <c r="C180" s="200" t="s">
        <v>132</v>
      </c>
      <c r="D180" s="200"/>
      <c r="E180" s="200"/>
      <c r="F180" s="200"/>
      <c r="G180" s="200"/>
      <c r="H180" s="200"/>
      <c r="I180" s="200"/>
      <c r="J180" s="200"/>
      <c r="K180" s="200"/>
      <c r="L180" s="200"/>
      <c r="M180" s="200"/>
      <c r="N180" s="200"/>
      <c r="O180" s="200"/>
      <c r="P180" s="200"/>
      <c r="Q180" s="200"/>
      <c r="R180" s="200"/>
      <c r="S180" s="200"/>
      <c r="T180" s="200"/>
      <c r="U180" s="200"/>
      <c r="V180" s="200"/>
      <c r="W180" s="2"/>
      <c r="X180" s="2"/>
    </row>
    <row r="181" spans="1:24" ht="20.100000000000001" customHeight="1">
      <c r="A181" s="3"/>
      <c r="B181" s="2"/>
      <c r="C181" s="200"/>
      <c r="D181" s="200"/>
      <c r="E181" s="200"/>
      <c r="F181" s="200"/>
      <c r="G181" s="200"/>
      <c r="H181" s="200"/>
      <c r="I181" s="200"/>
      <c r="J181" s="200"/>
      <c r="K181" s="200"/>
      <c r="L181" s="200"/>
      <c r="M181" s="200"/>
      <c r="N181" s="200"/>
      <c r="O181" s="200"/>
      <c r="P181" s="200"/>
      <c r="Q181" s="200"/>
      <c r="R181" s="200"/>
      <c r="S181" s="200"/>
      <c r="T181" s="200"/>
      <c r="U181" s="200"/>
      <c r="V181" s="200"/>
      <c r="W181" s="2"/>
      <c r="X181" s="2"/>
    </row>
    <row r="182" spans="1:24" ht="20.100000000000001" customHeight="1">
      <c r="A182" s="3"/>
      <c r="B182" s="2"/>
      <c r="C182" s="200"/>
      <c r="D182" s="200"/>
      <c r="E182" s="200"/>
      <c r="F182" s="200"/>
      <c r="G182" s="200"/>
      <c r="H182" s="200"/>
      <c r="I182" s="200"/>
      <c r="J182" s="200"/>
      <c r="K182" s="200"/>
      <c r="L182" s="200"/>
      <c r="M182" s="200"/>
      <c r="N182" s="200"/>
      <c r="O182" s="200"/>
      <c r="P182" s="200"/>
      <c r="Q182" s="200"/>
      <c r="R182" s="200"/>
      <c r="S182" s="200"/>
      <c r="T182" s="200"/>
      <c r="U182" s="200"/>
      <c r="V182" s="200"/>
      <c r="W182" s="2"/>
      <c r="X182" s="2"/>
    </row>
    <row r="183" spans="1:24" ht="20.100000000000001" customHeight="1">
      <c r="A183" s="3"/>
      <c r="B183" s="2"/>
      <c r="C183" s="200" t="s">
        <v>133</v>
      </c>
      <c r="D183" s="200"/>
      <c r="E183" s="200"/>
      <c r="F183" s="200"/>
      <c r="G183" s="200"/>
      <c r="H183" s="200"/>
      <c r="I183" s="200"/>
      <c r="J183" s="200"/>
      <c r="K183" s="200"/>
      <c r="L183" s="200"/>
      <c r="M183" s="200"/>
      <c r="N183" s="200"/>
      <c r="O183" s="200"/>
      <c r="P183" s="200"/>
      <c r="Q183" s="200"/>
      <c r="R183" s="200"/>
      <c r="S183" s="200"/>
      <c r="T183" s="200"/>
      <c r="U183" s="200"/>
      <c r="V183" s="200"/>
      <c r="W183" s="2"/>
      <c r="X183" s="2"/>
    </row>
    <row r="184" spans="1:24" ht="20.100000000000001" customHeight="1">
      <c r="A184" s="3"/>
      <c r="B184" s="2"/>
      <c r="C184" s="200"/>
      <c r="D184" s="200"/>
      <c r="E184" s="200"/>
      <c r="F184" s="200"/>
      <c r="G184" s="200"/>
      <c r="H184" s="200"/>
      <c r="I184" s="200"/>
      <c r="J184" s="200"/>
      <c r="K184" s="200"/>
      <c r="L184" s="200"/>
      <c r="M184" s="200"/>
      <c r="N184" s="200"/>
      <c r="O184" s="200"/>
      <c r="P184" s="200"/>
      <c r="Q184" s="200"/>
      <c r="R184" s="200"/>
      <c r="S184" s="200"/>
      <c r="T184" s="200"/>
      <c r="U184" s="200"/>
      <c r="V184" s="200"/>
      <c r="W184" s="2"/>
      <c r="X184" s="2"/>
    </row>
    <row r="185" spans="1:24" ht="20.100000000000001" customHeight="1">
      <c r="A185" s="3"/>
      <c r="B185" s="2"/>
      <c r="C185" s="200"/>
      <c r="D185" s="200"/>
      <c r="E185" s="200"/>
      <c r="F185" s="200"/>
      <c r="G185" s="200"/>
      <c r="H185" s="200"/>
      <c r="I185" s="200"/>
      <c r="J185" s="200"/>
      <c r="K185" s="200"/>
      <c r="L185" s="200"/>
      <c r="M185" s="200"/>
      <c r="N185" s="200"/>
      <c r="O185" s="200"/>
      <c r="P185" s="200"/>
      <c r="Q185" s="200"/>
      <c r="R185" s="200"/>
      <c r="S185" s="200"/>
      <c r="T185" s="200"/>
      <c r="U185" s="200"/>
      <c r="V185" s="200"/>
      <c r="W185" s="2"/>
      <c r="X185" s="2"/>
    </row>
    <row r="186" spans="1:24" ht="20.100000000000001" customHeight="1">
      <c r="A186" s="3"/>
      <c r="B186" s="2"/>
      <c r="C186" s="200" t="s">
        <v>134</v>
      </c>
      <c r="D186" s="200"/>
      <c r="E186" s="200"/>
      <c r="F186" s="200"/>
      <c r="G186" s="200"/>
      <c r="H186" s="200"/>
      <c r="I186" s="200"/>
      <c r="J186" s="200"/>
      <c r="K186" s="200"/>
      <c r="L186" s="200"/>
      <c r="M186" s="200"/>
      <c r="N186" s="200"/>
      <c r="O186" s="200"/>
      <c r="P186" s="200"/>
      <c r="Q186" s="200"/>
      <c r="R186" s="200"/>
      <c r="S186" s="200"/>
      <c r="T186" s="200"/>
      <c r="U186" s="200"/>
      <c r="V186" s="200"/>
      <c r="W186" s="2"/>
      <c r="X186" s="2"/>
    </row>
    <row r="187" spans="1:24" ht="20.100000000000001" customHeight="1">
      <c r="A187" s="3"/>
      <c r="B187" s="2"/>
      <c r="C187" s="200"/>
      <c r="D187" s="200"/>
      <c r="E187" s="200"/>
      <c r="F187" s="200"/>
      <c r="G187" s="200"/>
      <c r="H187" s="200"/>
      <c r="I187" s="200"/>
      <c r="J187" s="200"/>
      <c r="K187" s="200"/>
      <c r="L187" s="200"/>
      <c r="M187" s="200"/>
      <c r="N187" s="200"/>
      <c r="O187" s="200"/>
      <c r="P187" s="200"/>
      <c r="Q187" s="200"/>
      <c r="R187" s="200"/>
      <c r="S187" s="200"/>
      <c r="T187" s="200"/>
      <c r="U187" s="200"/>
      <c r="V187" s="200"/>
      <c r="W187" s="2"/>
      <c r="X187" s="2"/>
    </row>
    <row r="188" spans="1:24" ht="20.100000000000001" customHeight="1">
      <c r="A188" s="3"/>
      <c r="B188" s="2"/>
      <c r="C188" s="200"/>
      <c r="D188" s="200"/>
      <c r="E188" s="200"/>
      <c r="F188" s="200"/>
      <c r="G188" s="200"/>
      <c r="H188" s="200"/>
      <c r="I188" s="200"/>
      <c r="J188" s="200"/>
      <c r="K188" s="200"/>
      <c r="L188" s="200"/>
      <c r="M188" s="200"/>
      <c r="N188" s="200"/>
      <c r="O188" s="200"/>
      <c r="P188" s="200"/>
      <c r="Q188" s="200"/>
      <c r="R188" s="200"/>
      <c r="S188" s="200"/>
      <c r="T188" s="200"/>
      <c r="U188" s="200"/>
      <c r="V188" s="200"/>
      <c r="W188" s="2"/>
      <c r="X188" s="2"/>
    </row>
    <row r="189" spans="1:24" ht="20.100000000000001" customHeight="1">
      <c r="A189" s="3"/>
      <c r="B189" s="2"/>
      <c r="C189" s="2"/>
      <c r="D189" s="2"/>
      <c r="E189" s="2"/>
      <c r="F189" s="2"/>
      <c r="G189" s="2"/>
      <c r="H189" s="2"/>
      <c r="I189" s="2"/>
      <c r="J189" s="2"/>
      <c r="K189" s="2"/>
      <c r="L189" s="2"/>
      <c r="M189" s="2"/>
      <c r="N189" s="2"/>
      <c r="O189" s="2"/>
      <c r="P189" s="2"/>
      <c r="Q189" s="2"/>
      <c r="R189" s="2"/>
      <c r="S189" s="2"/>
      <c r="T189" s="2"/>
      <c r="U189" s="2"/>
      <c r="V189" s="2"/>
      <c r="W189" s="2"/>
      <c r="X189" s="2"/>
    </row>
    <row r="190" spans="1:24" ht="20.100000000000001" customHeight="1">
      <c r="A190" s="3"/>
      <c r="B190" s="2"/>
      <c r="C190" s="2"/>
      <c r="D190" s="2"/>
      <c r="E190" s="2"/>
      <c r="F190" s="2"/>
      <c r="G190" s="2"/>
      <c r="H190" s="2"/>
      <c r="I190" s="2"/>
      <c r="J190" s="2"/>
      <c r="K190" s="2"/>
      <c r="L190" s="2"/>
      <c r="M190" s="2"/>
      <c r="N190" s="2"/>
      <c r="O190" s="2"/>
      <c r="P190" s="2"/>
      <c r="Q190" s="2"/>
      <c r="R190" s="2"/>
      <c r="S190" s="2"/>
      <c r="T190" s="2"/>
      <c r="U190" s="2"/>
      <c r="V190" s="2"/>
      <c r="W190" s="2"/>
      <c r="X190" s="2"/>
    </row>
    <row r="191" spans="1:24" ht="20.100000000000001" customHeight="1">
      <c r="A191" s="3"/>
      <c r="B191" s="2"/>
      <c r="C191" s="2"/>
      <c r="D191" s="2"/>
      <c r="E191" s="2"/>
      <c r="F191" s="2"/>
      <c r="G191" s="2"/>
      <c r="H191" s="2"/>
      <c r="I191" s="2"/>
      <c r="J191" s="2"/>
      <c r="K191" s="2"/>
      <c r="L191" s="2"/>
      <c r="M191" s="2"/>
      <c r="N191" s="2"/>
      <c r="O191" s="2"/>
      <c r="P191" s="2"/>
      <c r="Q191" s="2"/>
      <c r="R191" s="2"/>
      <c r="S191" s="2"/>
      <c r="T191" s="2"/>
      <c r="U191" s="2"/>
      <c r="V191" s="2"/>
      <c r="W191" s="2"/>
      <c r="X191" s="2"/>
    </row>
    <row r="192" spans="1:24" ht="20.100000000000001" customHeight="1">
      <c r="A192" s="3"/>
      <c r="B192" s="2"/>
      <c r="C192" s="2"/>
      <c r="D192" s="2"/>
      <c r="E192" s="2"/>
      <c r="F192" s="2"/>
      <c r="G192" s="2"/>
      <c r="H192" s="2"/>
      <c r="I192" s="2"/>
      <c r="J192" s="2"/>
      <c r="K192" s="2"/>
      <c r="L192" s="2"/>
      <c r="M192" s="2"/>
      <c r="N192" s="2"/>
      <c r="O192" s="2"/>
      <c r="P192" s="2"/>
      <c r="Q192" s="2"/>
      <c r="R192" s="2"/>
      <c r="S192" s="2"/>
      <c r="T192" s="2"/>
      <c r="U192" s="2"/>
      <c r="V192" s="2"/>
      <c r="W192" s="2"/>
      <c r="X192" s="2"/>
    </row>
    <row r="193" spans="1:24" ht="20.100000000000001" customHeight="1">
      <c r="A193" s="3"/>
      <c r="B193" s="2"/>
      <c r="C193" s="2"/>
      <c r="D193" s="2"/>
      <c r="E193" s="2"/>
      <c r="F193" s="2"/>
      <c r="G193" s="2"/>
      <c r="H193" s="2"/>
      <c r="I193" s="2"/>
      <c r="J193" s="2"/>
      <c r="K193" s="2"/>
      <c r="L193" s="2"/>
      <c r="M193" s="2"/>
      <c r="N193" s="2"/>
      <c r="O193" s="2"/>
      <c r="P193" s="2"/>
      <c r="Q193" s="2"/>
      <c r="R193" s="2"/>
      <c r="S193" s="2"/>
      <c r="T193" s="2"/>
      <c r="U193" s="2"/>
      <c r="V193" s="2"/>
      <c r="W193" s="2"/>
      <c r="X193" s="2"/>
    </row>
    <row r="194" spans="1:24" ht="20.100000000000001" customHeight="1">
      <c r="A194" s="3"/>
      <c r="B194" s="2"/>
      <c r="C194" s="2"/>
      <c r="D194" s="2"/>
      <c r="E194" s="2"/>
      <c r="F194" s="2"/>
      <c r="G194" s="2"/>
      <c r="H194" s="2"/>
      <c r="I194" s="2"/>
      <c r="J194" s="2"/>
      <c r="K194" s="2"/>
      <c r="L194" s="2"/>
      <c r="M194" s="2"/>
      <c r="N194" s="2"/>
      <c r="O194" s="2"/>
      <c r="P194" s="2"/>
      <c r="Q194" s="2"/>
      <c r="R194" s="2"/>
      <c r="S194" s="2"/>
      <c r="T194" s="2"/>
      <c r="U194" s="2"/>
      <c r="V194" s="2"/>
      <c r="W194" s="2"/>
      <c r="X194" s="2"/>
    </row>
    <row r="195" spans="1:24" ht="20.100000000000001" customHeight="1">
      <c r="A195" s="3"/>
      <c r="B195" s="2"/>
      <c r="C195" s="2"/>
      <c r="D195" s="2"/>
      <c r="E195" s="2"/>
      <c r="F195" s="2"/>
      <c r="G195" s="2"/>
      <c r="H195" s="2"/>
      <c r="I195" s="2"/>
      <c r="J195" s="2"/>
      <c r="K195" s="2"/>
      <c r="L195" s="2"/>
      <c r="M195" s="2"/>
      <c r="N195" s="2"/>
      <c r="O195" s="2"/>
      <c r="P195" s="2"/>
      <c r="Q195" s="2"/>
      <c r="R195" s="2"/>
      <c r="S195" s="2"/>
      <c r="T195" s="2"/>
      <c r="U195" s="2"/>
      <c r="V195" s="2"/>
      <c r="W195" s="2"/>
      <c r="X195" s="2"/>
    </row>
    <row r="196" spans="1:24" ht="20.100000000000001" customHeight="1">
      <c r="A196" s="3"/>
      <c r="B196" s="2"/>
      <c r="C196" s="2"/>
      <c r="D196" s="2"/>
      <c r="E196" s="2"/>
      <c r="F196" s="2"/>
      <c r="G196" s="2"/>
      <c r="H196" s="2"/>
      <c r="I196" s="2"/>
      <c r="J196" s="2"/>
      <c r="K196" s="2"/>
      <c r="L196" s="2"/>
      <c r="M196" s="2"/>
      <c r="N196" s="2"/>
      <c r="O196" s="2"/>
      <c r="P196" s="2"/>
      <c r="Q196" s="2"/>
      <c r="R196" s="2"/>
      <c r="S196" s="2"/>
      <c r="T196" s="2"/>
      <c r="U196" s="2"/>
      <c r="V196" s="2"/>
      <c r="W196" s="2"/>
      <c r="X196" s="2"/>
    </row>
    <row r="197" spans="1:24" ht="20.100000000000001" customHeight="1">
      <c r="A197" s="3"/>
      <c r="B197" s="2"/>
      <c r="C197" s="2"/>
      <c r="D197" s="2"/>
      <c r="E197" s="2"/>
      <c r="F197" s="2"/>
      <c r="G197" s="2"/>
      <c r="H197" s="2"/>
      <c r="I197" s="2"/>
      <c r="J197" s="2"/>
      <c r="K197" s="2"/>
      <c r="L197" s="2"/>
      <c r="M197" s="2"/>
      <c r="N197" s="2"/>
      <c r="O197" s="2"/>
      <c r="P197" s="2"/>
      <c r="Q197" s="2"/>
      <c r="R197" s="2"/>
      <c r="S197" s="2"/>
      <c r="T197" s="2"/>
      <c r="U197" s="2"/>
      <c r="V197" s="2"/>
      <c r="W197" s="2"/>
      <c r="X197" s="2"/>
    </row>
    <row r="198" spans="1:24" ht="20.100000000000001" customHeight="1">
      <c r="A198" s="3"/>
      <c r="B198" s="2"/>
      <c r="C198" s="2"/>
      <c r="D198" s="2"/>
      <c r="E198" s="2"/>
      <c r="F198" s="2"/>
      <c r="G198" s="2"/>
      <c r="H198" s="2"/>
      <c r="I198" s="2"/>
      <c r="J198" s="2"/>
      <c r="K198" s="2"/>
      <c r="L198" s="2"/>
      <c r="M198" s="2"/>
      <c r="N198" s="2"/>
      <c r="O198" s="2"/>
      <c r="P198" s="2"/>
      <c r="Q198" s="2"/>
      <c r="R198" s="2"/>
      <c r="S198" s="2"/>
      <c r="T198" s="2"/>
      <c r="U198" s="2"/>
      <c r="V198" s="2"/>
      <c r="W198" s="2"/>
      <c r="X198" s="2"/>
    </row>
    <row r="199" spans="1:24" ht="20.100000000000001" customHeight="1">
      <c r="A199" s="3"/>
      <c r="B199" s="2"/>
      <c r="C199" s="2"/>
      <c r="D199" s="2"/>
      <c r="E199" s="2"/>
      <c r="F199" s="2"/>
      <c r="G199" s="2"/>
      <c r="H199" s="2"/>
      <c r="I199" s="2"/>
      <c r="J199" s="2"/>
      <c r="K199" s="2"/>
      <c r="L199" s="2"/>
      <c r="M199" s="2"/>
      <c r="N199" s="2"/>
      <c r="O199" s="2"/>
      <c r="P199" s="2"/>
      <c r="Q199" s="2"/>
      <c r="R199" s="2"/>
      <c r="S199" s="2"/>
      <c r="T199" s="2"/>
      <c r="U199" s="2"/>
      <c r="V199" s="2"/>
      <c r="W199" s="2"/>
      <c r="X199" s="2"/>
    </row>
    <row r="200" spans="1:24" ht="20.100000000000001" customHeight="1">
      <c r="A200" s="3"/>
      <c r="B200" s="3"/>
      <c r="C200" s="3"/>
      <c r="D200" s="3"/>
      <c r="E200" s="3"/>
      <c r="F200" s="3"/>
      <c r="G200" s="3"/>
      <c r="H200" s="3"/>
      <c r="I200" s="3"/>
      <c r="J200" s="3"/>
      <c r="K200" s="3"/>
      <c r="L200" s="3"/>
      <c r="M200" s="3"/>
      <c r="N200" s="3"/>
      <c r="O200" s="3"/>
      <c r="P200" s="3"/>
      <c r="Q200" s="3"/>
      <c r="R200" s="3"/>
      <c r="S200" s="3"/>
      <c r="T200" s="3"/>
      <c r="U200" s="3"/>
      <c r="V200" s="3"/>
      <c r="W200" s="3"/>
      <c r="X200" s="3"/>
    </row>
    <row r="201" spans="1:24" ht="20.10000000000000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row>
    <row r="202" spans="1:24" ht="20.10000000000000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row>
  </sheetData>
  <sheetProtection algorithmName="SHA-512" hashValue="N3PNqbtoWT01WvarMQ/mrhPw5BALQQ/jC8hGgAZ+EYB6R0NHfvW5mhxx8yTW7q7qMzN4jN6Bovc4xcT4agNbcA==" saltValue="Nvuo3y3x8zE9AjFaCFqc+w==" spinCount="100000" sheet="1" objects="1" scenarios="1"/>
  <mergeCells count="56">
    <mergeCell ref="C135:L140"/>
    <mergeCell ref="M135:V140"/>
    <mergeCell ref="C141:L146"/>
    <mergeCell ref="M141:V146"/>
    <mergeCell ref="C147:L152"/>
    <mergeCell ref="M147:V152"/>
    <mergeCell ref="R95:W95"/>
    <mergeCell ref="R96:W96"/>
    <mergeCell ref="C163:V165"/>
    <mergeCell ref="C166:V168"/>
    <mergeCell ref="C170:V172"/>
    <mergeCell ref="C129:L134"/>
    <mergeCell ref="M129:V134"/>
    <mergeCell ref="C155:V157"/>
    <mergeCell ref="C159:V161"/>
    <mergeCell ref="C111:L116"/>
    <mergeCell ref="M111:V116"/>
    <mergeCell ref="C117:L122"/>
    <mergeCell ref="M117:V122"/>
    <mergeCell ref="C123:L128"/>
    <mergeCell ref="M123:V128"/>
    <mergeCell ref="C100:V102"/>
    <mergeCell ref="C174:V176"/>
    <mergeCell ref="C177:V179"/>
    <mergeCell ref="C180:V182"/>
    <mergeCell ref="C183:V185"/>
    <mergeCell ref="C186:V188"/>
    <mergeCell ref="C104:V106"/>
    <mergeCell ref="C108:L110"/>
    <mergeCell ref="M108:V110"/>
    <mergeCell ref="C84:L89"/>
    <mergeCell ref="M36:V41"/>
    <mergeCell ref="M42:V47"/>
    <mergeCell ref="M48:V53"/>
    <mergeCell ref="M54:V59"/>
    <mergeCell ref="M60:V65"/>
    <mergeCell ref="M66:V71"/>
    <mergeCell ref="M72:V77"/>
    <mergeCell ref="M78:V83"/>
    <mergeCell ref="M84:V89"/>
    <mergeCell ref="C54:L59"/>
    <mergeCell ref="C60:L65"/>
    <mergeCell ref="C66:L71"/>
    <mergeCell ref="C78:L83"/>
    <mergeCell ref="C72:L77"/>
    <mergeCell ref="R4:W4"/>
    <mergeCell ref="R3:W3"/>
    <mergeCell ref="C7:V10"/>
    <mergeCell ref="C11:V13"/>
    <mergeCell ref="C14:V27"/>
    <mergeCell ref="C28:V30"/>
    <mergeCell ref="C33:L35"/>
    <mergeCell ref="C36:L41"/>
    <mergeCell ref="M33:V35"/>
    <mergeCell ref="C42:L47"/>
    <mergeCell ref="C48:L53"/>
  </mergeCells>
  <hyperlinks>
    <hyperlink ref="C163:V165" r:id="rId1" display="Environmental Programs’ website: GreenSpokane.org" xr:uid="{87E838D0-8A7B-458E-ABB6-960FBB59189F}"/>
    <hyperlink ref="C174:V176" r:id="rId2" display="2016 Greenhouse Gas Inventory Report (PDF 2.4 MB)" xr:uid="{E3BAD3B4-1AA1-40E8-A566-B06F3EDFA3CB}"/>
    <hyperlink ref="C177:V179" r:id="rId3" display="2019 Greenhouse Gas Inventory Report (PDF 4.7 MB)" xr:uid="{5CCAB42E-5F7C-40AC-A5DE-7563435EC212}"/>
    <hyperlink ref="C180:V182" r:id="rId4" display="2021 Sustainability Action Plan (PDF 6.8 MB)" xr:uid="{629CAB76-A54C-4D24-898E-DF73D2057154}"/>
    <hyperlink ref="C183:V185" r:id="rId5" display="2022 Environmental Highlights (PDF 3.7 MB)" xr:uid="{00736E5A-AF99-423D-B1AE-3D15780B58B8}"/>
    <hyperlink ref="C186:V188" r:id="rId6" display="2023 Environmental Highlights (PDF 3.7 MB)" xr:uid="{779B6A6C-B4C1-4538-9933-0ED8BD64698A}"/>
    <hyperlink ref="C166:V168" r:id="rId7" display="Environmental Analytics’ team email: ICMEnvironmentalAnalytics@spokanecity.org" xr:uid="{27C2996D-2181-4D42-A456-D0FDB227DDB1}"/>
  </hyperlinks>
  <printOptions horizontalCentered="1" verticalCentered="1"/>
  <pageMargins left="0" right="0" top="0" bottom="0" header="0" footer="0"/>
  <pageSetup scale="38" fitToHeight="2" orientation="portrait" verticalDpi="1200" r:id="rId8"/>
  <rowBreaks count="1" manualBreakCount="1">
    <brk id="92" max="2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B2FFA-A335-4C06-8E1D-62CC2C13DBF5}">
  <sheetPr>
    <tabColor theme="6"/>
    <pageSetUpPr fitToPage="1"/>
  </sheetPr>
  <dimension ref="A1:AV151"/>
  <sheetViews>
    <sheetView showGridLines="0" showRowColHeaders="0" topLeftCell="A10" zoomScaleNormal="100" workbookViewId="0">
      <selection activeCell="J44" sqref="J44"/>
    </sheetView>
  </sheetViews>
  <sheetFormatPr defaultColWidth="0" defaultRowHeight="13.8" zeroHeight="1" outlineLevelCol="1"/>
  <cols>
    <col min="1" max="1" width="3.4140625" style="37" customWidth="1"/>
    <col min="2" max="2" width="11.4140625" style="37" customWidth="1"/>
    <col min="3" max="3" width="43.33203125" style="37" customWidth="1"/>
    <col min="4" max="7" width="11.08203125" style="37" customWidth="1" outlineLevel="1"/>
    <col min="8" max="8" width="12.1640625" style="37" bestFit="1" customWidth="1"/>
    <col min="9" max="10" width="12.5" style="37" bestFit="1" customWidth="1"/>
    <col min="11" max="11" width="12.1640625" style="37" bestFit="1" customWidth="1"/>
    <col min="12" max="18" width="11.33203125" style="37" bestFit="1" customWidth="1"/>
    <col min="19" max="35" width="11.08203125" style="37" bestFit="1" customWidth="1"/>
    <col min="36" max="38" width="11.33203125" style="37" bestFit="1" customWidth="1"/>
    <col min="39" max="39" width="8.83203125" style="37" customWidth="1"/>
    <col min="40" max="40" width="8.83203125" style="37" hidden="1" customWidth="1"/>
    <col min="41" max="41" width="13.9140625" style="37" hidden="1" customWidth="1"/>
    <col min="42" max="42" width="8.83203125" style="37" hidden="1" customWidth="1"/>
    <col min="43" max="48" width="0" style="37" hidden="1" customWidth="1"/>
    <col min="49" max="16384" width="8.83203125" style="37" hidden="1"/>
  </cols>
  <sheetData>
    <row r="1" spans="1:47" s="174" customFormat="1" ht="45">
      <c r="A1" s="33"/>
      <c r="B1" s="257" t="s">
        <v>80</v>
      </c>
      <c r="C1" s="257"/>
      <c r="D1" s="257"/>
      <c r="E1" s="257"/>
      <c r="F1" s="257"/>
      <c r="G1" s="257"/>
      <c r="H1" s="257"/>
      <c r="I1" s="257"/>
      <c r="J1" s="257"/>
      <c r="K1" s="33"/>
      <c r="L1" s="34"/>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row>
    <row r="2" spans="1:47" s="175" customFormat="1">
      <c r="A2" s="35"/>
      <c r="B2" s="257"/>
      <c r="C2" s="257"/>
      <c r="D2" s="257"/>
      <c r="E2" s="257"/>
      <c r="F2" s="257"/>
      <c r="G2" s="257"/>
      <c r="H2" s="257"/>
      <c r="I2" s="257"/>
      <c r="J2" s="257"/>
      <c r="K2" s="35"/>
      <c r="L2" s="36"/>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row>
    <row r="3" spans="1:47" s="17" customFormat="1" ht="12.75"/>
    <row r="4" spans="1:47" ht="20.25">
      <c r="B4" s="258" t="s">
        <v>81</v>
      </c>
      <c r="C4" s="258"/>
      <c r="D4" s="259" t="s">
        <v>82</v>
      </c>
      <c r="E4" s="259"/>
      <c r="F4" s="259"/>
      <c r="G4" s="259"/>
      <c r="H4" s="259"/>
      <c r="I4" s="259"/>
      <c r="J4" s="259"/>
      <c r="K4" s="258" t="s">
        <v>83</v>
      </c>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row>
    <row r="5" spans="1:47" s="176" customFormat="1" ht="15">
      <c r="A5" s="17"/>
      <c r="B5" s="38" t="s">
        <v>84</v>
      </c>
      <c r="C5" s="38" t="s">
        <v>85</v>
      </c>
      <c r="D5" s="39">
        <v>2016</v>
      </c>
      <c r="E5" s="39">
        <v>2017</v>
      </c>
      <c r="F5" s="39">
        <v>2018</v>
      </c>
      <c r="G5" s="39">
        <v>2019</v>
      </c>
      <c r="H5" s="39">
        <v>2020</v>
      </c>
      <c r="I5" s="39">
        <v>2021</v>
      </c>
      <c r="J5" s="39">
        <v>2022</v>
      </c>
      <c r="K5" s="39">
        <v>2023</v>
      </c>
      <c r="L5" s="39">
        <v>2024</v>
      </c>
      <c r="M5" s="39">
        <v>2025</v>
      </c>
      <c r="N5" s="39">
        <v>2026</v>
      </c>
      <c r="O5" s="39">
        <v>2027</v>
      </c>
      <c r="P5" s="39">
        <v>2028</v>
      </c>
      <c r="Q5" s="39">
        <v>2029</v>
      </c>
      <c r="R5" s="39">
        <v>2030</v>
      </c>
      <c r="S5" s="39">
        <v>2031</v>
      </c>
      <c r="T5" s="39">
        <v>2032</v>
      </c>
      <c r="U5" s="39">
        <v>2033</v>
      </c>
      <c r="V5" s="39">
        <v>2034</v>
      </c>
      <c r="W5" s="39">
        <v>2035</v>
      </c>
      <c r="X5" s="39">
        <v>2036</v>
      </c>
      <c r="Y5" s="39">
        <v>2037</v>
      </c>
      <c r="Z5" s="39">
        <v>2038</v>
      </c>
      <c r="AA5" s="39">
        <v>2039</v>
      </c>
      <c r="AB5" s="39">
        <v>2040</v>
      </c>
      <c r="AC5" s="39">
        <v>2041</v>
      </c>
      <c r="AD5" s="39">
        <v>2042</v>
      </c>
      <c r="AE5" s="39">
        <v>2043</v>
      </c>
      <c r="AF5" s="39">
        <v>2044</v>
      </c>
      <c r="AG5" s="39">
        <v>2045</v>
      </c>
      <c r="AH5" s="39">
        <v>2046</v>
      </c>
      <c r="AI5" s="39">
        <v>2047</v>
      </c>
      <c r="AJ5" s="39">
        <v>2048</v>
      </c>
      <c r="AK5" s="39">
        <v>2049</v>
      </c>
      <c r="AL5" s="39">
        <v>2050</v>
      </c>
      <c r="AM5" s="37"/>
      <c r="AN5" s="37"/>
      <c r="AO5" s="37"/>
      <c r="AP5" s="37"/>
      <c r="AQ5" s="37"/>
      <c r="AR5" s="37"/>
      <c r="AS5" s="37"/>
      <c r="AT5" s="37"/>
      <c r="AU5" s="37"/>
    </row>
    <row r="6" spans="1:47" s="17" customFormat="1" ht="15">
      <c r="B6" s="17" t="s">
        <v>86</v>
      </c>
      <c r="C6" s="17" t="s">
        <v>76</v>
      </c>
      <c r="D6" s="74">
        <v>1017274.8255279625</v>
      </c>
      <c r="E6" s="74">
        <v>1066639.8483491337</v>
      </c>
      <c r="F6" s="74">
        <v>1001699.1716924573</v>
      </c>
      <c r="G6" s="74">
        <v>1041322.5956718778</v>
      </c>
      <c r="H6" s="74">
        <v>975556.37715912098</v>
      </c>
      <c r="I6" s="74">
        <v>1005612.9507319601</v>
      </c>
      <c r="J6" s="74">
        <v>1093999.7535019347</v>
      </c>
      <c r="K6" s="74">
        <v>1108271.9917764475</v>
      </c>
      <c r="L6" s="74">
        <v>1118867.4571127354</v>
      </c>
      <c r="M6" s="74">
        <v>1131579.0903642788</v>
      </c>
      <c r="N6" s="74">
        <v>1144483.9628800375</v>
      </c>
      <c r="O6" s="74">
        <v>1153974.5371029819</v>
      </c>
      <c r="P6" s="74">
        <v>1163550.6821857477</v>
      </c>
      <c r="Q6" s="74">
        <v>1173213.4763211673</v>
      </c>
      <c r="R6" s="74">
        <v>1182964.0112873055</v>
      </c>
      <c r="S6" s="74">
        <v>1192803.3926186287</v>
      </c>
      <c r="T6" s="74">
        <v>1202732.7397793387</v>
      </c>
      <c r="U6" s="74">
        <v>1212753.1863388848</v>
      </c>
      <c r="V6" s="74">
        <v>1222865.8801496937</v>
      </c>
      <c r="W6" s="74">
        <v>1233071.9835271302</v>
      </c>
      <c r="X6" s="74">
        <v>1243372.6734317339</v>
      </c>
      <c r="Y6" s="74">
        <v>1253769.1416537475</v>
      </c>
      <c r="Z6" s="74">
        <v>1264262.5949999704</v>
      </c>
      <c r="AA6" s="74">
        <v>1274854.2554829677</v>
      </c>
      <c r="AB6" s="74">
        <v>1285545.3605126622</v>
      </c>
      <c r="AC6" s="74">
        <v>1296337.1630903424</v>
      </c>
      <c r="AD6" s="74">
        <v>1307230.9320051137</v>
      </c>
      <c r="AE6" s="74">
        <v>1318227.9520328229</v>
      </c>
      <c r="AF6" s="74">
        <v>1329329.5241374928</v>
      </c>
      <c r="AG6" s="74">
        <v>1340536.9656752932</v>
      </c>
      <c r="AH6" s="74">
        <v>1351851.6106010824</v>
      </c>
      <c r="AI6" s="74">
        <v>1363274.8096775489</v>
      </c>
      <c r="AJ6" s="74">
        <v>1374807.9306869898</v>
      </c>
      <c r="AK6" s="74">
        <v>1386452.3586457621</v>
      </c>
      <c r="AL6" s="74">
        <v>1398209.4960214263</v>
      </c>
      <c r="AM6" s="37"/>
      <c r="AN6" s="37"/>
      <c r="AO6" s="37"/>
      <c r="AP6" s="37"/>
      <c r="AQ6" s="37"/>
      <c r="AR6" s="37"/>
      <c r="AS6" s="37"/>
      <c r="AT6" s="37"/>
      <c r="AU6" s="37"/>
    </row>
    <row r="7" spans="1:47" s="17" customFormat="1" ht="15">
      <c r="B7" s="17" t="s">
        <v>86</v>
      </c>
      <c r="C7" s="17" t="s">
        <v>3</v>
      </c>
      <c r="D7" s="74">
        <v>923084.0480892848</v>
      </c>
      <c r="E7" s="74">
        <v>940918.78803027002</v>
      </c>
      <c r="F7" s="74">
        <v>983178.21025404986</v>
      </c>
      <c r="G7" s="74">
        <v>981194.9222520995</v>
      </c>
      <c r="H7" s="74">
        <v>836507.39686620678</v>
      </c>
      <c r="I7" s="74">
        <v>949785.60802316992</v>
      </c>
      <c r="J7" s="74">
        <v>945011.68627578276</v>
      </c>
      <c r="K7" s="74">
        <v>954977.11471146147</v>
      </c>
      <c r="L7" s="74">
        <v>956208.28417606605</v>
      </c>
      <c r="M7" s="74">
        <v>960509.35604657861</v>
      </c>
      <c r="N7" s="74">
        <v>964810.42791709106</v>
      </c>
      <c r="O7" s="74">
        <v>969111.49978760362</v>
      </c>
      <c r="P7" s="74">
        <v>973412.57165811607</v>
      </c>
      <c r="Q7" s="74">
        <v>977713.64352862863</v>
      </c>
      <c r="R7" s="74">
        <v>982014.71539914119</v>
      </c>
      <c r="S7" s="74">
        <v>986315.78726965387</v>
      </c>
      <c r="T7" s="74">
        <v>990616.85914016631</v>
      </c>
      <c r="U7" s="74">
        <v>994917.93101067888</v>
      </c>
      <c r="V7" s="74">
        <v>999219.00288119144</v>
      </c>
      <c r="W7" s="74">
        <v>1003520.0747517039</v>
      </c>
      <c r="X7" s="74">
        <v>1007821.1466222163</v>
      </c>
      <c r="Y7" s="74">
        <v>1012122.2184927288</v>
      </c>
      <c r="Z7" s="74">
        <v>1016423.2903632415</v>
      </c>
      <c r="AA7" s="74">
        <v>1020724.362233754</v>
      </c>
      <c r="AB7" s="74">
        <v>1025025.4341042666</v>
      </c>
      <c r="AC7" s="74">
        <v>1029326.5059747794</v>
      </c>
      <c r="AD7" s="74">
        <v>1033627.5778452917</v>
      </c>
      <c r="AE7" s="74">
        <v>1037928.6497158043</v>
      </c>
      <c r="AF7" s="74">
        <v>1042229.7215863167</v>
      </c>
      <c r="AG7" s="74">
        <v>1046530.7934568292</v>
      </c>
      <c r="AH7" s="74">
        <v>1050831.8653273433</v>
      </c>
      <c r="AI7" s="74">
        <v>1055132.9371978568</v>
      </c>
      <c r="AJ7" s="74">
        <v>1059434.0090683703</v>
      </c>
      <c r="AK7" s="74">
        <v>1063735.0809388843</v>
      </c>
      <c r="AL7" s="74">
        <v>1068036.1528093978</v>
      </c>
      <c r="AM7" s="37"/>
      <c r="AN7" s="37"/>
      <c r="AO7" s="37"/>
      <c r="AP7" s="37"/>
      <c r="AQ7" s="37"/>
      <c r="AR7" s="37"/>
      <c r="AS7" s="37"/>
      <c r="AT7" s="37"/>
      <c r="AU7" s="37"/>
    </row>
    <row r="8" spans="1:47" s="17" customFormat="1" ht="15">
      <c r="B8" s="17" t="s">
        <v>86</v>
      </c>
      <c r="C8" s="17" t="s">
        <v>10</v>
      </c>
      <c r="D8" s="74">
        <v>117501.78889000001</v>
      </c>
      <c r="E8" s="74">
        <v>108929.025555</v>
      </c>
      <c r="F8" s="74">
        <v>110702.52982</v>
      </c>
      <c r="G8" s="74">
        <v>116084.42809999999</v>
      </c>
      <c r="H8" s="74">
        <v>108833.52748799999</v>
      </c>
      <c r="I8" s="74">
        <v>115743.28839099999</v>
      </c>
      <c r="J8" s="74">
        <v>115455.471105</v>
      </c>
      <c r="K8" s="74">
        <v>116255.83470997617</v>
      </c>
      <c r="L8" s="74">
        <v>116405.71331080553</v>
      </c>
      <c r="M8" s="74">
        <v>116929.31193191501</v>
      </c>
      <c r="N8" s="74">
        <v>117452.9105530245</v>
      </c>
      <c r="O8" s="74">
        <v>117976.509174134</v>
      </c>
      <c r="P8" s="74">
        <v>118500.10779524347</v>
      </c>
      <c r="Q8" s="74">
        <v>119023.70641635294</v>
      </c>
      <c r="R8" s="74">
        <v>119547.30503746243</v>
      </c>
      <c r="S8" s="74">
        <v>120070.90365857192</v>
      </c>
      <c r="T8" s="74">
        <v>120594.50227968139</v>
      </c>
      <c r="U8" s="74">
        <v>121118.10090079089</v>
      </c>
      <c r="V8" s="74">
        <v>121641.69952190036</v>
      </c>
      <c r="W8" s="74">
        <v>122165.29814300986</v>
      </c>
      <c r="X8" s="74">
        <v>122688.89676411933</v>
      </c>
      <c r="Y8" s="74">
        <v>123212.49538522879</v>
      </c>
      <c r="Z8" s="74">
        <v>123736.09400633829</v>
      </c>
      <c r="AA8" s="74">
        <v>124259.69262744777</v>
      </c>
      <c r="AB8" s="74">
        <v>124783.29124855725</v>
      </c>
      <c r="AC8" s="74">
        <v>125306.88986966675</v>
      </c>
      <c r="AD8" s="74">
        <v>125830.4884907762</v>
      </c>
      <c r="AE8" s="74">
        <v>126354.08711188573</v>
      </c>
      <c r="AF8" s="74">
        <v>126877.68573299519</v>
      </c>
      <c r="AG8" s="74">
        <v>127401.28435410469</v>
      </c>
      <c r="AH8" s="74">
        <v>127924.88297521431</v>
      </c>
      <c r="AI8" s="74">
        <v>128448.48159632395</v>
      </c>
      <c r="AJ8" s="74">
        <v>128972.08021743355</v>
      </c>
      <c r="AK8" s="74">
        <v>129495.67883854319</v>
      </c>
      <c r="AL8" s="74">
        <v>130019.27745965282</v>
      </c>
      <c r="AM8" s="37"/>
      <c r="AN8" s="37"/>
      <c r="AO8" s="37"/>
      <c r="AP8" s="37"/>
      <c r="AQ8" s="37"/>
      <c r="AR8" s="37"/>
      <c r="AS8" s="37"/>
      <c r="AT8" s="37"/>
      <c r="AU8" s="37"/>
    </row>
    <row r="9" spans="1:47" s="17" customFormat="1" ht="15">
      <c r="B9" s="17" t="s">
        <v>86</v>
      </c>
      <c r="C9" s="17" t="s">
        <v>78</v>
      </c>
      <c r="D9" s="74">
        <v>3073.7822466141679</v>
      </c>
      <c r="E9" s="74">
        <v>3333.3613210856715</v>
      </c>
      <c r="F9" s="74">
        <v>3120.9934618966108</v>
      </c>
      <c r="G9" s="74">
        <v>2490.470777744069</v>
      </c>
      <c r="H9" s="74">
        <v>2182.9723697115242</v>
      </c>
      <c r="I9" s="74">
        <v>2235.5665986224813</v>
      </c>
      <c r="J9" s="74">
        <v>2340.5025774786291</v>
      </c>
      <c r="K9" s="74">
        <v>2358.7481584204284</v>
      </c>
      <c r="L9" s="74">
        <v>2361.789088577395</v>
      </c>
      <c r="M9" s="74">
        <v>2372.4125320060584</v>
      </c>
      <c r="N9" s="74">
        <v>2383.0359754347219</v>
      </c>
      <c r="O9" s="74">
        <v>2393.6594188633853</v>
      </c>
      <c r="P9" s="74">
        <v>2404.2828622920488</v>
      </c>
      <c r="Q9" s="74">
        <v>2414.9063057207118</v>
      </c>
      <c r="R9" s="74">
        <v>2425.5297491493752</v>
      </c>
      <c r="S9" s="74">
        <v>2436.1531925780387</v>
      </c>
      <c r="T9" s="74">
        <v>2446.7766360067021</v>
      </c>
      <c r="U9" s="74">
        <v>2457.4000794353651</v>
      </c>
      <c r="V9" s="74">
        <v>2468.0235228640286</v>
      </c>
      <c r="W9" s="74">
        <v>2478.646966292692</v>
      </c>
      <c r="X9" s="74">
        <v>2489.2704097213555</v>
      </c>
      <c r="Y9" s="74">
        <v>2499.8938531500185</v>
      </c>
      <c r="Z9" s="74">
        <v>2510.5172965786819</v>
      </c>
      <c r="AA9" s="74">
        <v>2521.1407400073454</v>
      </c>
      <c r="AB9" s="74">
        <v>2531.7641834360093</v>
      </c>
      <c r="AC9" s="74">
        <v>2542.3876268646723</v>
      </c>
      <c r="AD9" s="74">
        <v>2553.0110702933353</v>
      </c>
      <c r="AE9" s="74">
        <v>2563.6345137219987</v>
      </c>
      <c r="AF9" s="74">
        <v>2574.2579571506622</v>
      </c>
      <c r="AG9" s="74">
        <v>2584.8814005793256</v>
      </c>
      <c r="AH9" s="74">
        <v>2595.5048440079922</v>
      </c>
      <c r="AI9" s="74">
        <v>2606.128287436658</v>
      </c>
      <c r="AJ9" s="74">
        <v>2616.7517308653246</v>
      </c>
      <c r="AK9" s="74">
        <v>2627.3751742939908</v>
      </c>
      <c r="AL9" s="74">
        <v>2637.9986177226569</v>
      </c>
      <c r="AM9" s="37"/>
      <c r="AN9" s="37"/>
      <c r="AO9" s="37"/>
      <c r="AP9" s="37"/>
      <c r="AQ9" s="37"/>
      <c r="AR9" s="37"/>
      <c r="AS9" s="37"/>
      <c r="AT9" s="37"/>
      <c r="AU9" s="37"/>
    </row>
    <row r="10" spans="1:47" s="17" customFormat="1" ht="15">
      <c r="B10" s="17" t="s">
        <v>86</v>
      </c>
      <c r="C10" s="17" t="s">
        <v>30</v>
      </c>
      <c r="D10" s="74">
        <v>111973</v>
      </c>
      <c r="E10" s="74">
        <v>115518</v>
      </c>
      <c r="F10" s="74">
        <v>116782</v>
      </c>
      <c r="G10" s="74">
        <v>120812</v>
      </c>
      <c r="H10" s="74">
        <v>117627.93</v>
      </c>
      <c r="I10" s="74">
        <v>122282.56</v>
      </c>
      <c r="J10" s="74">
        <v>126649.09</v>
      </c>
      <c r="K10" s="74">
        <v>127636.3934300563</v>
      </c>
      <c r="L10" s="74">
        <v>127800.94400173235</v>
      </c>
      <c r="M10" s="74">
        <v>128375.79893069214</v>
      </c>
      <c r="N10" s="74">
        <v>128950.65385965194</v>
      </c>
      <c r="O10" s="74">
        <v>129525.50878861173</v>
      </c>
      <c r="P10" s="74">
        <v>130100.36371757153</v>
      </c>
      <c r="Q10" s="74">
        <v>130675.21864653131</v>
      </c>
      <c r="R10" s="74">
        <v>131250.07357549111</v>
      </c>
      <c r="S10" s="74">
        <v>131824.92850445092</v>
      </c>
      <c r="T10" s="74">
        <v>132399.78343341069</v>
      </c>
      <c r="U10" s="74">
        <v>132974.63836237049</v>
      </c>
      <c r="V10" s="74">
        <v>133549.49329133029</v>
      </c>
      <c r="W10" s="74">
        <v>134124.34822029009</v>
      </c>
      <c r="X10" s="74">
        <v>134699.20314924986</v>
      </c>
      <c r="Y10" s="74">
        <v>135274.05807820967</v>
      </c>
      <c r="Z10" s="74">
        <v>135848.91300716947</v>
      </c>
      <c r="AA10" s="74">
        <v>136423.76793612927</v>
      </c>
      <c r="AB10" s="74">
        <v>136998.62286508904</v>
      </c>
      <c r="AC10" s="74">
        <v>137573.47779404884</v>
      </c>
      <c r="AD10" s="74">
        <v>138148.33272300864</v>
      </c>
      <c r="AE10" s="74">
        <v>138723.18765196844</v>
      </c>
      <c r="AF10" s="74">
        <v>139298.04258092822</v>
      </c>
      <c r="AG10" s="74">
        <v>139872.89750988802</v>
      </c>
      <c r="AH10" s="74">
        <v>140447.75243884797</v>
      </c>
      <c r="AI10" s="74">
        <v>141022.60736780794</v>
      </c>
      <c r="AJ10" s="74">
        <v>141597.46229676789</v>
      </c>
      <c r="AK10" s="74">
        <v>142172.31722572783</v>
      </c>
      <c r="AL10" s="74">
        <v>142747.17215468778</v>
      </c>
      <c r="AM10" s="37"/>
      <c r="AN10" s="37"/>
      <c r="AO10" s="37"/>
      <c r="AP10" s="37"/>
      <c r="AQ10" s="37"/>
      <c r="AR10" s="37"/>
      <c r="AS10" s="37"/>
      <c r="AT10" s="37"/>
      <c r="AU10" s="37"/>
    </row>
    <row r="11" spans="1:47" s="17" customFormat="1" ht="15">
      <c r="D11" s="27"/>
      <c r="E11" s="27"/>
      <c r="F11" s="27"/>
      <c r="G11" s="27"/>
      <c r="H11" s="27"/>
      <c r="J11" s="28"/>
      <c r="K11" s="20"/>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37"/>
      <c r="AN11" s="37"/>
      <c r="AO11" s="37"/>
      <c r="AP11" s="37"/>
      <c r="AQ11" s="37"/>
      <c r="AR11" s="37"/>
      <c r="AS11" s="37"/>
      <c r="AT11" s="37"/>
      <c r="AU11" s="37"/>
    </row>
    <row r="12" spans="1:47" s="17" customFormat="1" ht="15">
      <c r="D12" s="27"/>
      <c r="E12" s="27"/>
      <c r="F12" s="27"/>
      <c r="G12" s="27"/>
      <c r="H12" s="27"/>
      <c r="I12" s="27"/>
      <c r="J12" s="27"/>
      <c r="K12" s="20"/>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37"/>
      <c r="AN12" s="37"/>
      <c r="AO12" s="37"/>
      <c r="AP12" s="37"/>
      <c r="AQ12" s="37"/>
      <c r="AR12" s="37"/>
      <c r="AS12" s="37"/>
      <c r="AT12" s="37"/>
      <c r="AU12" s="37"/>
    </row>
    <row r="13" spans="1:47" s="176" customFormat="1" ht="15">
      <c r="A13" s="17"/>
      <c r="B13" s="38" t="s">
        <v>84</v>
      </c>
      <c r="C13" s="38" t="s">
        <v>85</v>
      </c>
      <c r="D13" s="39">
        <v>2016</v>
      </c>
      <c r="E13" s="39">
        <v>2017</v>
      </c>
      <c r="F13" s="39">
        <v>2018</v>
      </c>
      <c r="G13" s="39">
        <v>2019</v>
      </c>
      <c r="H13" s="39">
        <v>2020</v>
      </c>
      <c r="I13" s="39">
        <v>2021</v>
      </c>
      <c r="J13" s="39">
        <v>2022</v>
      </c>
      <c r="K13" s="39">
        <v>2023</v>
      </c>
      <c r="L13" s="39">
        <v>2024</v>
      </c>
      <c r="M13" s="39">
        <v>2025</v>
      </c>
      <c r="N13" s="39">
        <v>2026</v>
      </c>
      <c r="O13" s="39">
        <v>2027</v>
      </c>
      <c r="P13" s="39">
        <v>2028</v>
      </c>
      <c r="Q13" s="39">
        <v>2029</v>
      </c>
      <c r="R13" s="39">
        <v>2030</v>
      </c>
      <c r="S13" s="39">
        <v>2031</v>
      </c>
      <c r="T13" s="39">
        <v>2032</v>
      </c>
      <c r="U13" s="39">
        <v>2033</v>
      </c>
      <c r="V13" s="39">
        <v>2034</v>
      </c>
      <c r="W13" s="39">
        <v>2035</v>
      </c>
      <c r="X13" s="39">
        <v>2036</v>
      </c>
      <c r="Y13" s="39">
        <v>2037</v>
      </c>
      <c r="Z13" s="39">
        <v>2038</v>
      </c>
      <c r="AA13" s="39">
        <v>2039</v>
      </c>
      <c r="AB13" s="39">
        <v>2040</v>
      </c>
      <c r="AC13" s="39">
        <v>2041</v>
      </c>
      <c r="AD13" s="39">
        <v>2042</v>
      </c>
      <c r="AE13" s="39">
        <v>2043</v>
      </c>
      <c r="AF13" s="39">
        <v>2044</v>
      </c>
      <c r="AG13" s="39">
        <v>2045</v>
      </c>
      <c r="AH13" s="39">
        <v>2046</v>
      </c>
      <c r="AI13" s="39">
        <v>2047</v>
      </c>
      <c r="AJ13" s="39">
        <v>2048</v>
      </c>
      <c r="AK13" s="39">
        <v>2049</v>
      </c>
      <c r="AL13" s="39">
        <v>2050</v>
      </c>
      <c r="AM13" s="37"/>
      <c r="AN13" s="37"/>
      <c r="AO13" s="37"/>
      <c r="AP13" s="37"/>
      <c r="AQ13" s="37"/>
      <c r="AR13" s="37"/>
      <c r="AS13" s="37"/>
      <c r="AT13" s="37"/>
      <c r="AU13" s="37"/>
    </row>
    <row r="14" spans="1:47" s="17" customFormat="1" ht="15">
      <c r="B14" s="17" t="s">
        <v>86</v>
      </c>
      <c r="C14" s="17" t="s">
        <v>87</v>
      </c>
      <c r="D14" s="40">
        <v>2172907.444753862</v>
      </c>
      <c r="E14" s="40">
        <v>2235339.0232554888</v>
      </c>
      <c r="F14" s="40">
        <v>2215482.9052284043</v>
      </c>
      <c r="G14" s="40">
        <v>2261904.4168017213</v>
      </c>
      <c r="H14" s="40">
        <v>2040708.2038830393</v>
      </c>
      <c r="I14" s="40">
        <v>2195659.9737447524</v>
      </c>
      <c r="J14" s="40">
        <v>2283456.5034601958</v>
      </c>
      <c r="K14" s="40">
        <v>2309500.0827863622</v>
      </c>
      <c r="L14" s="40">
        <v>2321644.1876899167</v>
      </c>
      <c r="M14" s="40">
        <v>2339765.9698054702</v>
      </c>
      <c r="N14" s="40">
        <v>2358080.99118524</v>
      </c>
      <c r="O14" s="40">
        <v>2372981.7142721945</v>
      </c>
      <c r="P14" s="40">
        <v>2387968.0082189706</v>
      </c>
      <c r="Q14" s="40">
        <v>2403040.9512184011</v>
      </c>
      <c r="R14" s="40">
        <v>2418201.6350485501</v>
      </c>
      <c r="S14" s="40">
        <v>2433451.1652438832</v>
      </c>
      <c r="T14" s="40">
        <v>2448790.661268604</v>
      </c>
      <c r="U14" s="40">
        <v>2464221.2566921604</v>
      </c>
      <c r="V14" s="40">
        <v>2479744.0993669797</v>
      </c>
      <c r="W14" s="40">
        <v>2495360.3516084263</v>
      </c>
      <c r="X14" s="40">
        <v>2511071.1903770403</v>
      </c>
      <c r="Y14" s="40">
        <v>2526877.8074630648</v>
      </c>
      <c r="Z14" s="40">
        <v>2542781.4096732982</v>
      </c>
      <c r="AA14" s="40">
        <v>2558783.2190203057</v>
      </c>
      <c r="AB14" s="40">
        <v>2574884.4729140112</v>
      </c>
      <c r="AC14" s="40">
        <v>2591086.4243557015</v>
      </c>
      <c r="AD14" s="40">
        <v>2607390.3421344832</v>
      </c>
      <c r="AE14" s="40">
        <v>2623797.5110262032</v>
      </c>
      <c r="AF14" s="40">
        <v>2640309.2319948836</v>
      </c>
      <c r="AG14" s="40">
        <v>2656926.8223966942</v>
      </c>
      <c r="AH14" s="40">
        <v>2673651.6161864959</v>
      </c>
      <c r="AI14" s="40">
        <v>2690484.9641269743</v>
      </c>
      <c r="AJ14" s="40">
        <v>2707428.2340004272</v>
      </c>
      <c r="AK14" s="40">
        <v>2724482.810823211</v>
      </c>
      <c r="AL14" s="40">
        <v>2741650.0970628872</v>
      </c>
      <c r="AM14" s="37"/>
      <c r="AN14" s="37"/>
      <c r="AO14" s="177"/>
      <c r="AP14" s="37"/>
      <c r="AQ14" s="37"/>
      <c r="AR14" s="37"/>
      <c r="AS14" s="37"/>
      <c r="AT14" s="37"/>
      <c r="AU14" s="37"/>
    </row>
    <row r="15" spans="1:47" s="17" customFormat="1" ht="15">
      <c r="B15" s="17" t="s">
        <v>88</v>
      </c>
      <c r="C15" s="17" t="s">
        <v>89</v>
      </c>
      <c r="D15" s="74">
        <v>0</v>
      </c>
      <c r="E15" s="74">
        <v>0</v>
      </c>
      <c r="F15" s="74">
        <v>0</v>
      </c>
      <c r="G15" s="74">
        <v>0</v>
      </c>
      <c r="H15" s="74">
        <v>0</v>
      </c>
      <c r="I15" s="74">
        <v>0</v>
      </c>
      <c r="J15" s="74">
        <v>0</v>
      </c>
      <c r="K15" s="74">
        <v>1115.846182416426</v>
      </c>
      <c r="L15" s="74">
        <v>15904.767555679893</v>
      </c>
      <c r="M15" s="74">
        <v>27829.765161464456</v>
      </c>
      <c r="N15" s="74">
        <v>41587.862448525149</v>
      </c>
      <c r="O15" s="74">
        <v>54185.713531853864</v>
      </c>
      <c r="P15" s="74">
        <v>64455.861903599696</v>
      </c>
      <c r="Q15" s="74">
        <v>74825.28291929327</v>
      </c>
      <c r="R15" s="74">
        <v>85295.31113121775</v>
      </c>
      <c r="S15" s="74">
        <v>95867.29896184965</v>
      </c>
      <c r="T15" s="74">
        <v>105768.76708667469</v>
      </c>
      <c r="U15" s="74">
        <v>115760.98333448428</v>
      </c>
      <c r="V15" s="74">
        <v>125845.09113162826</v>
      </c>
      <c r="W15" s="74">
        <v>136022.24831162789</v>
      </c>
      <c r="X15" s="74">
        <v>146293.62729670666</v>
      </c>
      <c r="Y15" s="74">
        <v>156660.41528160986</v>
      </c>
      <c r="Z15" s="74">
        <v>167123.81441973452</v>
      </c>
      <c r="AA15" s="74">
        <v>177685.04201161186</v>
      </c>
      <c r="AB15" s="74">
        <v>188345.33069575811</v>
      </c>
      <c r="AC15" s="74">
        <v>199105.92864193558</v>
      </c>
      <c r="AD15" s="74">
        <v>209968.09974684776</v>
      </c>
      <c r="AE15" s="74">
        <v>220933.12383229355</v>
      </c>
      <c r="AF15" s="74">
        <v>232002.29684582772</v>
      </c>
      <c r="AG15" s="74">
        <v>243176.93106394378</v>
      </c>
      <c r="AH15" s="74">
        <v>254458.35529782018</v>
      </c>
      <c r="AI15" s="74">
        <v>265847.91510165669</v>
      </c>
      <c r="AJ15" s="74">
        <v>277346.97298363177</v>
      </c>
      <c r="AK15" s="74">
        <v>288956.90861953236</v>
      </c>
      <c r="AL15" s="74">
        <v>300679.11906905682</v>
      </c>
      <c r="AM15" s="37"/>
      <c r="AN15" s="37"/>
      <c r="AO15" s="37"/>
      <c r="AP15" s="37"/>
      <c r="AQ15" s="37"/>
      <c r="AR15" s="37"/>
      <c r="AS15" s="37"/>
      <c r="AT15" s="37"/>
      <c r="AU15" s="37"/>
    </row>
    <row r="16" spans="1:47" s="17" customFormat="1" ht="15">
      <c r="B16" s="17" t="s">
        <v>88</v>
      </c>
      <c r="C16" s="17" t="s">
        <v>203</v>
      </c>
      <c r="D16" s="74">
        <v>0</v>
      </c>
      <c r="E16" s="74">
        <v>0</v>
      </c>
      <c r="F16" s="74">
        <v>0</v>
      </c>
      <c r="G16" s="74">
        <v>0</v>
      </c>
      <c r="H16" s="74">
        <v>0</v>
      </c>
      <c r="I16" s="74">
        <v>0</v>
      </c>
      <c r="J16" s="74">
        <v>0</v>
      </c>
      <c r="K16" s="74">
        <v>16368.835523435147</v>
      </c>
      <c r="L16" s="74">
        <v>24040.070522696245</v>
      </c>
      <c r="M16" s="74">
        <v>31697.273500401061</v>
      </c>
      <c r="N16" s="74">
        <v>39339.726522035664</v>
      </c>
      <c r="O16" s="74">
        <v>44927.172130717197</v>
      </c>
      <c r="P16" s="74">
        <v>51586.024816383142</v>
      </c>
      <c r="Q16" s="74">
        <v>52350.021217671456</v>
      </c>
      <c r="R16" s="74">
        <v>51549.48846581718</v>
      </c>
      <c r="S16" s="74">
        <v>50736.850783054833</v>
      </c>
      <c r="T16" s="74">
        <v>50423.45121460862</v>
      </c>
      <c r="U16" s="74">
        <v>50110.371019573417</v>
      </c>
      <c r="V16" s="74">
        <v>49797.614222054603</v>
      </c>
      <c r="W16" s="74">
        <v>49485.184896860505</v>
      </c>
      <c r="X16" s="74">
        <v>49173.087170142913</v>
      </c>
      <c r="Y16" s="74">
        <v>48861.325220041675</v>
      </c>
      <c r="Z16" s="74">
        <v>48549.903277342906</v>
      </c>
      <c r="AA16" s="74">
        <v>48238.825626139529</v>
      </c>
      <c r="AB16" s="74">
        <v>47928.096604504855</v>
      </c>
      <c r="AC16" s="74">
        <v>47617.720605171518</v>
      </c>
      <c r="AD16" s="74">
        <v>47307.702076219721</v>
      </c>
      <c r="AE16" s="74">
        <v>46998.045521776658</v>
      </c>
      <c r="AF16" s="74">
        <v>46688.755502721295</v>
      </c>
      <c r="AG16" s="74">
        <v>46379.836637399392</v>
      </c>
      <c r="AH16" s="74">
        <v>46071.293602348538</v>
      </c>
      <c r="AI16" s="74">
        <v>45763.131133028772</v>
      </c>
      <c r="AJ16" s="74">
        <v>45455.354024569737</v>
      </c>
      <c r="AK16" s="74">
        <v>45147.967132517602</v>
      </c>
      <c r="AL16" s="74">
        <v>44840.975373599678</v>
      </c>
      <c r="AM16" s="37"/>
      <c r="AN16" s="37"/>
      <c r="AO16" s="37"/>
      <c r="AP16" s="37"/>
      <c r="AQ16" s="37"/>
      <c r="AR16" s="37"/>
      <c r="AS16" s="37"/>
      <c r="AT16" s="37"/>
      <c r="AU16" s="37"/>
    </row>
    <row r="17" spans="2:47" s="17" customFormat="1" ht="15">
      <c r="B17" s="17" t="s">
        <v>88</v>
      </c>
      <c r="C17" s="17" t="s">
        <v>204</v>
      </c>
      <c r="D17" s="74">
        <v>0</v>
      </c>
      <c r="E17" s="74">
        <v>0</v>
      </c>
      <c r="F17" s="74">
        <v>0</v>
      </c>
      <c r="G17" s="74">
        <v>0</v>
      </c>
      <c r="H17" s="74">
        <v>0</v>
      </c>
      <c r="I17" s="74">
        <v>0</v>
      </c>
      <c r="J17" s="74">
        <v>0</v>
      </c>
      <c r="K17" s="74">
        <v>56517.043501428212</v>
      </c>
      <c r="L17" s="74">
        <v>121204.92374109966</v>
      </c>
      <c r="M17" s="74">
        <v>186313.65934421937</v>
      </c>
      <c r="N17" s="74">
        <v>251122.0365588495</v>
      </c>
      <c r="O17" s="74">
        <v>317063.31206310238</v>
      </c>
      <c r="P17" s="74">
        <v>382534.69496386382</v>
      </c>
      <c r="Q17" s="74">
        <v>453805.79141208844</v>
      </c>
      <c r="R17" s="74">
        <v>526543.63581130025</v>
      </c>
      <c r="S17" s="74">
        <v>526978.65974862932</v>
      </c>
      <c r="T17" s="74">
        <v>527309.38676052215</v>
      </c>
      <c r="U17" s="74">
        <v>527640.01272479084</v>
      </c>
      <c r="V17" s="74">
        <v>527970.53636823606</v>
      </c>
      <c r="W17" s="74">
        <v>528300.95640161494</v>
      </c>
      <c r="X17" s="74">
        <v>528631.27151944069</v>
      </c>
      <c r="Y17" s="74">
        <v>528961.48039977776</v>
      </c>
      <c r="Z17" s="74">
        <v>529291.58170403331</v>
      </c>
      <c r="AA17" s="74">
        <v>529621.57407674892</v>
      </c>
      <c r="AB17" s="74">
        <v>529951.45614538703</v>
      </c>
      <c r="AC17" s="74">
        <v>530281.22652011667</v>
      </c>
      <c r="AD17" s="74">
        <v>530610.88379359408</v>
      </c>
      <c r="AE17" s="74">
        <v>530940.42654074403</v>
      </c>
      <c r="AF17" s="74">
        <v>531269.85331853398</v>
      </c>
      <c r="AG17" s="74">
        <v>531599.16266575106</v>
      </c>
      <c r="AH17" s="74">
        <v>531928.353102769</v>
      </c>
      <c r="AI17" s="74">
        <v>532257.42313132004</v>
      </c>
      <c r="AJ17" s="74">
        <v>532586.37123425724</v>
      </c>
      <c r="AK17" s="74">
        <v>532915.19587531802</v>
      </c>
      <c r="AL17" s="74">
        <v>533243.89549888158</v>
      </c>
      <c r="AM17" s="37"/>
      <c r="AN17" s="37"/>
      <c r="AO17" s="37"/>
      <c r="AP17" s="37"/>
      <c r="AQ17" s="37"/>
      <c r="AR17" s="37"/>
      <c r="AS17" s="37"/>
      <c r="AT17" s="37"/>
      <c r="AU17" s="37"/>
    </row>
    <row r="18" spans="2:47" s="17" customFormat="1" ht="15">
      <c r="B18" s="17" t="s">
        <v>88</v>
      </c>
      <c r="C18" s="17" t="s">
        <v>205</v>
      </c>
      <c r="D18" s="74">
        <v>0</v>
      </c>
      <c r="E18" s="74">
        <v>0</v>
      </c>
      <c r="F18" s="74">
        <v>0</v>
      </c>
      <c r="G18" s="74">
        <v>0</v>
      </c>
      <c r="H18" s="74">
        <v>0</v>
      </c>
      <c r="I18" s="74">
        <v>0</v>
      </c>
      <c r="J18" s="74">
        <v>0</v>
      </c>
      <c r="K18" s="74">
        <v>6348.8758731634589</v>
      </c>
      <c r="L18" s="74">
        <v>12648.037867403007</v>
      </c>
      <c r="M18" s="74">
        <v>18985.769482620992</v>
      </c>
      <c r="N18" s="74">
        <v>25293.924670794513</v>
      </c>
      <c r="O18" s="74">
        <v>31532.221160453046</v>
      </c>
      <c r="P18" s="74">
        <v>37813.819063110044</v>
      </c>
      <c r="Q18" s="74">
        <v>44086.615856997902</v>
      </c>
      <c r="R18" s="74">
        <v>50350.377726545092</v>
      </c>
      <c r="S18" s="74">
        <v>50315.435507166025</v>
      </c>
      <c r="T18" s="74">
        <v>50316.49066640978</v>
      </c>
      <c r="U18" s="74">
        <v>50317.559120660124</v>
      </c>
      <c r="V18" s="74">
        <v>50318.641037433932</v>
      </c>
      <c r="W18" s="74">
        <v>50319.736586359155</v>
      </c>
      <c r="X18" s="74">
        <v>50320.845939200721</v>
      </c>
      <c r="Y18" s="74">
        <v>50321.969269888243</v>
      </c>
      <c r="Z18" s="74">
        <v>50323.106754542387</v>
      </c>
      <c r="AA18" s="74">
        <v>50324.258571503218</v>
      </c>
      <c r="AB18" s="74">
        <v>50325.424901357736</v>
      </c>
      <c r="AC18" s="74">
        <v>50326.605926968332</v>
      </c>
      <c r="AD18" s="74">
        <v>50327.801833501726</v>
      </c>
      <c r="AE18" s="74">
        <v>50329.012808457366</v>
      </c>
      <c r="AF18" s="74">
        <v>50330.239041697467</v>
      </c>
      <c r="AG18" s="74">
        <v>50331.480725476285</v>
      </c>
      <c r="AH18" s="74">
        <v>50332.73805447109</v>
      </c>
      <c r="AI18" s="74">
        <v>50334.011225810915</v>
      </c>
      <c r="AJ18" s="74">
        <v>50335.300439109618</v>
      </c>
      <c r="AK18" s="74">
        <v>50336.605896495865</v>
      </c>
      <c r="AL18" s="74">
        <v>50337.927802645427</v>
      </c>
      <c r="AM18" s="37"/>
      <c r="AN18" s="37"/>
      <c r="AO18" s="37"/>
      <c r="AP18" s="37"/>
      <c r="AQ18" s="37"/>
      <c r="AR18" s="37"/>
      <c r="AS18" s="37"/>
      <c r="AT18" s="37"/>
      <c r="AU18" s="37"/>
    </row>
    <row r="19" spans="2:47" s="17" customFormat="1" ht="15">
      <c r="B19" s="17" t="s">
        <v>88</v>
      </c>
      <c r="C19" s="17" t="s">
        <v>90</v>
      </c>
      <c r="D19" s="74">
        <v>0</v>
      </c>
      <c r="E19" s="74">
        <v>0</v>
      </c>
      <c r="F19" s="74">
        <v>0</v>
      </c>
      <c r="G19" s="74">
        <v>0</v>
      </c>
      <c r="H19" s="74">
        <v>0</v>
      </c>
      <c r="I19" s="74">
        <v>0</v>
      </c>
      <c r="J19" s="74">
        <v>0</v>
      </c>
      <c r="K19" s="74">
        <v>5991.2395485904999</v>
      </c>
      <c r="L19" s="74">
        <v>11403.914299200056</v>
      </c>
      <c r="M19" s="74">
        <v>16773.102727985941</v>
      </c>
      <c r="N19" s="74">
        <v>22081.476819191943</v>
      </c>
      <c r="O19" s="74">
        <v>27330.885149687179</v>
      </c>
      <c r="P19" s="74">
        <v>32523.09744951094</v>
      </c>
      <c r="Q19" s="74">
        <v>37659.808544553933</v>
      </c>
      <c r="R19" s="74">
        <v>42742.642054186086</v>
      </c>
      <c r="S19" s="74">
        <v>47773.153860647231</v>
      </c>
      <c r="T19" s="74">
        <v>52752.835365653853</v>
      </c>
      <c r="U19" s="74">
        <v>57683.11654842901</v>
      </c>
      <c r="V19" s="74">
        <v>62565.368838211754</v>
      </c>
      <c r="W19" s="74">
        <v>67400.907813262427</v>
      </c>
      <c r="X19" s="74">
        <v>72190.99573741213</v>
      </c>
      <c r="Y19" s="74">
        <v>76936.84394432616</v>
      </c>
      <c r="Z19" s="74">
        <v>81639.615078838775</v>
      </c>
      <c r="AA19" s="74">
        <v>86300.425203955383</v>
      </c>
      <c r="AB19" s="74">
        <v>90920.345781438518</v>
      </c>
      <c r="AC19" s="74">
        <v>95500.405533240642</v>
      </c>
      <c r="AD19" s="74">
        <v>100041.59219044726</v>
      </c>
      <c r="AE19" s="74">
        <v>104544.85413584777</v>
      </c>
      <c r="AF19" s="74">
        <v>109011.10194571549</v>
      </c>
      <c r="AG19" s="74">
        <v>113441.20983589685</v>
      </c>
      <c r="AH19" s="74">
        <v>117836.01701685088</v>
      </c>
      <c r="AI19" s="74">
        <v>122196.32896182896</v>
      </c>
      <c r="AJ19" s="74">
        <v>126522.91859198955</v>
      </c>
      <c r="AK19" s="74">
        <v>130816.52738181967</v>
      </c>
      <c r="AL19" s="74">
        <v>135077.86638786877</v>
      </c>
      <c r="AM19" s="37"/>
      <c r="AN19" s="37"/>
      <c r="AO19" s="37"/>
      <c r="AP19" s="37"/>
      <c r="AQ19" s="37"/>
      <c r="AR19" s="37"/>
      <c r="AS19" s="37"/>
      <c r="AT19" s="37"/>
      <c r="AU19" s="37"/>
    </row>
    <row r="20" spans="2:47" s="17" customFormat="1" ht="15">
      <c r="B20" s="17" t="s">
        <v>88</v>
      </c>
      <c r="C20" s="17" t="s">
        <v>206</v>
      </c>
      <c r="D20" s="74">
        <v>0</v>
      </c>
      <c r="E20" s="74">
        <v>0</v>
      </c>
      <c r="F20" s="74">
        <v>0</v>
      </c>
      <c r="G20" s="74">
        <v>0</v>
      </c>
      <c r="H20" s="74">
        <v>0</v>
      </c>
      <c r="I20" s="74">
        <v>0</v>
      </c>
      <c r="J20" s="74">
        <v>0</v>
      </c>
      <c r="K20" s="74">
        <v>776.33245083165821</v>
      </c>
      <c r="L20" s="74">
        <v>2375.075208916096</v>
      </c>
      <c r="M20" s="74">
        <v>4859.3528137808898</v>
      </c>
      <c r="N20" s="74">
        <v>14635.669436387951</v>
      </c>
      <c r="O20" s="74">
        <v>27114.046575180604</v>
      </c>
      <c r="P20" s="74">
        <v>42459.875078350189</v>
      </c>
      <c r="Q20" s="74">
        <v>60843.680515069864</v>
      </c>
      <c r="R20" s="74">
        <v>82743.025479556294</v>
      </c>
      <c r="S20" s="74">
        <v>105115.8090722044</v>
      </c>
      <c r="T20" s="74">
        <v>129044.42126133008</v>
      </c>
      <c r="U20" s="74">
        <v>154507.62308796629</v>
      </c>
      <c r="V20" s="74">
        <v>181485.06113904662</v>
      </c>
      <c r="W20" s="74">
        <v>209957.22786013829</v>
      </c>
      <c r="X20" s="74">
        <v>238150.01878308278</v>
      </c>
      <c r="Y20" s="74">
        <v>266071.79930152377</v>
      </c>
      <c r="Z20" s="74">
        <v>293730.63987561531</v>
      </c>
      <c r="AA20" s="74">
        <v>321134.33070514136</v>
      </c>
      <c r="AB20" s="74">
        <v>348290.39566093392</v>
      </c>
      <c r="AC20" s="74">
        <v>375206.10552722588</v>
      </c>
      <c r="AD20" s="74">
        <v>401888.49060426466</v>
      </c>
      <c r="AE20" s="74">
        <v>424383.44060520054</v>
      </c>
      <c r="AF20" s="74">
        <v>422472.37609394785</v>
      </c>
      <c r="AG20" s="74">
        <v>420597.41064346093</v>
      </c>
      <c r="AH20" s="74">
        <v>418757.68704616663</v>
      </c>
      <c r="AI20" s="74">
        <v>416952.38183626032</v>
      </c>
      <c r="AJ20" s="74">
        <v>415180.70410160767</v>
      </c>
      <c r="AK20" s="74">
        <v>413441.89437533659</v>
      </c>
      <c r="AL20" s="74">
        <v>411735.22360412043</v>
      </c>
      <c r="AM20" s="37"/>
      <c r="AN20" s="37"/>
      <c r="AO20" s="37"/>
      <c r="AP20" s="37"/>
      <c r="AQ20" s="37"/>
      <c r="AR20" s="37"/>
      <c r="AS20" s="37"/>
      <c r="AT20" s="37"/>
      <c r="AU20" s="37"/>
    </row>
    <row r="21" spans="2:47" s="17" customFormat="1" ht="15">
      <c r="B21" s="17" t="s">
        <v>88</v>
      </c>
      <c r="C21" s="17" t="s">
        <v>207</v>
      </c>
      <c r="D21" s="74">
        <v>0</v>
      </c>
      <c r="E21" s="74">
        <v>0</v>
      </c>
      <c r="F21" s="74">
        <v>0</v>
      </c>
      <c r="G21" s="74">
        <v>0</v>
      </c>
      <c r="H21" s="74">
        <v>0</v>
      </c>
      <c r="I21" s="74">
        <v>0</v>
      </c>
      <c r="J21" s="74">
        <v>0</v>
      </c>
      <c r="K21" s="74">
        <v>3170.0355842337885</v>
      </c>
      <c r="L21" s="74">
        <v>6284.716205085293</v>
      </c>
      <c r="M21" s="74">
        <v>9363.5631898676947</v>
      </c>
      <c r="N21" s="74">
        <v>12261.927917686931</v>
      </c>
      <c r="O21" s="74">
        <v>14999.473845504835</v>
      </c>
      <c r="P21" s="74">
        <v>17547.518244677674</v>
      </c>
      <c r="Q21" s="74">
        <v>19877.972015368548</v>
      </c>
      <c r="R21" s="74">
        <v>21952.800925186224</v>
      </c>
      <c r="S21" s="74">
        <v>25035.060761396657</v>
      </c>
      <c r="T21" s="74">
        <v>27734.001505892869</v>
      </c>
      <c r="U21" s="74">
        <v>30021.592108648838</v>
      </c>
      <c r="V21" s="74">
        <v>31870.269695916795</v>
      </c>
      <c r="W21" s="74">
        <v>33252.915189522901</v>
      </c>
      <c r="X21" s="74">
        <v>34271.929043553362</v>
      </c>
      <c r="Y21" s="74">
        <v>34932.904370896722</v>
      </c>
      <c r="Z21" s="74">
        <v>35241.215184289133</v>
      </c>
      <c r="AA21" s="74">
        <v>35202.025995115255</v>
      </c>
      <c r="AB21" s="74">
        <v>34820.300844593876</v>
      </c>
      <c r="AC21" s="74">
        <v>32019.534782468472</v>
      </c>
      <c r="AD21" s="74">
        <v>29246.141807919194</v>
      </c>
      <c r="AE21" s="74">
        <v>26892.839766523335</v>
      </c>
      <c r="AF21" s="74">
        <v>26967.945220613474</v>
      </c>
      <c r="AG21" s="74">
        <v>27043.054760595725</v>
      </c>
      <c r="AH21" s="74">
        <v>27118.170186181509</v>
      </c>
      <c r="AI21" s="74">
        <v>27193.293296626129</v>
      </c>
      <c r="AJ21" s="74">
        <v>27268.425891027</v>
      </c>
      <c r="AK21" s="74">
        <v>27343.56976862294</v>
      </c>
      <c r="AL21" s="74">
        <v>27418.726729091373</v>
      </c>
      <c r="AM21" s="37"/>
      <c r="AN21" s="37"/>
      <c r="AO21" s="37"/>
      <c r="AP21" s="37"/>
      <c r="AQ21" s="37"/>
      <c r="AR21" s="37"/>
      <c r="AS21" s="37"/>
      <c r="AT21" s="37"/>
      <c r="AU21" s="37"/>
    </row>
    <row r="22" spans="2:47" s="17" customFormat="1" ht="15">
      <c r="B22" s="17" t="s">
        <v>88</v>
      </c>
      <c r="C22" s="17" t="s">
        <v>208</v>
      </c>
      <c r="D22" s="74">
        <v>0</v>
      </c>
      <c r="E22" s="74">
        <v>0</v>
      </c>
      <c r="F22" s="74">
        <v>0</v>
      </c>
      <c r="G22" s="74">
        <v>0</v>
      </c>
      <c r="H22" s="74">
        <v>0</v>
      </c>
      <c r="I22" s="74">
        <v>0</v>
      </c>
      <c r="J22" s="74">
        <v>0</v>
      </c>
      <c r="K22" s="74">
        <v>18448.098773880527</v>
      </c>
      <c r="L22" s="74">
        <v>36580.730842542413</v>
      </c>
      <c r="M22" s="74">
        <v>54512.660144033303</v>
      </c>
      <c r="N22" s="74">
        <v>71416.206928845073</v>
      </c>
      <c r="O22" s="74">
        <v>87403.739284934272</v>
      </c>
      <c r="P22" s="74">
        <v>102311.34573419139</v>
      </c>
      <c r="Q22" s="74">
        <v>115978.50699310387</v>
      </c>
      <c r="R22" s="74">
        <v>128187.87101452067</v>
      </c>
      <c r="S22" s="74">
        <v>123481.38913810842</v>
      </c>
      <c r="T22" s="74">
        <v>118476.92312482446</v>
      </c>
      <c r="U22" s="74">
        <v>113178.46237826662</v>
      </c>
      <c r="V22" s="74">
        <v>107589.83090272923</v>
      </c>
      <c r="W22" s="74">
        <v>101714.69470086225</v>
      </c>
      <c r="X22" s="74">
        <v>95905.494277686521</v>
      </c>
      <c r="Y22" s="74">
        <v>90160.314286397523</v>
      </c>
      <c r="Z22" s="74">
        <v>84477.308104700234</v>
      </c>
      <c r="AA22" s="74">
        <v>78854.69447878364</v>
      </c>
      <c r="AB22" s="74">
        <v>73290.754340917454</v>
      </c>
      <c r="AC22" s="74">
        <v>67704.416770664218</v>
      </c>
      <c r="AD22" s="74">
        <v>62172.825535984681</v>
      </c>
      <c r="AE22" s="74">
        <v>57481.43310386737</v>
      </c>
      <c r="AF22" s="74">
        <v>57646.958842916036</v>
      </c>
      <c r="AG22" s="74">
        <v>57812.49275374884</v>
      </c>
      <c r="AH22" s="74">
        <v>57978.038435788796</v>
      </c>
      <c r="AI22" s="74">
        <v>58143.599487546264</v>
      </c>
      <c r="AJ22" s="74">
        <v>58309.179507216526</v>
      </c>
      <c r="AK22" s="74">
        <v>58474.782093276546</v>
      </c>
      <c r="AL22" s="74">
        <v>58640.410845081831</v>
      </c>
      <c r="AM22" s="37"/>
      <c r="AN22" s="37"/>
      <c r="AO22" s="37"/>
      <c r="AP22" s="37"/>
      <c r="AQ22" s="37"/>
      <c r="AR22" s="37"/>
      <c r="AS22" s="37"/>
      <c r="AT22" s="37"/>
      <c r="AU22" s="37"/>
    </row>
    <row r="23" spans="2:47" s="17" customFormat="1" ht="15">
      <c r="B23" s="17" t="s">
        <v>88</v>
      </c>
      <c r="C23" s="17" t="s">
        <v>209</v>
      </c>
      <c r="D23" s="74">
        <v>0</v>
      </c>
      <c r="E23" s="74">
        <v>0</v>
      </c>
      <c r="F23" s="74">
        <v>0</v>
      </c>
      <c r="G23" s="74">
        <v>0</v>
      </c>
      <c r="H23" s="74">
        <v>0</v>
      </c>
      <c r="I23" s="74">
        <v>0</v>
      </c>
      <c r="J23" s="74">
        <v>0</v>
      </c>
      <c r="K23" s="74">
        <v>7114.1354550562974</v>
      </c>
      <c r="L23" s="74">
        <v>13405.518051732346</v>
      </c>
      <c r="M23" s="74">
        <v>20107.205005692129</v>
      </c>
      <c r="N23" s="74">
        <v>26808.891959651926</v>
      </c>
      <c r="O23" s="74">
        <v>33510.578913611709</v>
      </c>
      <c r="P23" s="74">
        <v>40212.265867571507</v>
      </c>
      <c r="Q23" s="74">
        <v>46913.952821531289</v>
      </c>
      <c r="R23" s="74">
        <v>53615.639775491116</v>
      </c>
      <c r="S23" s="74">
        <v>57166.125175508947</v>
      </c>
      <c r="T23" s="74">
        <v>60716.610575526749</v>
      </c>
      <c r="U23" s="74">
        <v>64267.09597554458</v>
      </c>
      <c r="V23" s="74">
        <v>67817.581375562411</v>
      </c>
      <c r="W23" s="74">
        <v>71368.066775580242</v>
      </c>
      <c r="X23" s="74">
        <v>74918.552175598044</v>
      </c>
      <c r="Y23" s="74">
        <v>78469.037575615876</v>
      </c>
      <c r="Z23" s="74">
        <v>82019.522975633707</v>
      </c>
      <c r="AA23" s="74">
        <v>85570.008375651538</v>
      </c>
      <c r="AB23" s="74">
        <v>89120.49377566934</v>
      </c>
      <c r="AC23" s="74">
        <v>92670.979175687171</v>
      </c>
      <c r="AD23" s="74">
        <v>96221.464575705002</v>
      </c>
      <c r="AE23" s="74">
        <v>99771.949975722833</v>
      </c>
      <c r="AF23" s="74">
        <v>103322.43537574064</v>
      </c>
      <c r="AG23" s="74">
        <v>106872.92077575847</v>
      </c>
      <c r="AH23" s="74">
        <v>110423.40617577644</v>
      </c>
      <c r="AI23" s="74">
        <v>113973.89157579446</v>
      </c>
      <c r="AJ23" s="74">
        <v>117524.37697581244</v>
      </c>
      <c r="AK23" s="74">
        <v>121074.86237583042</v>
      </c>
      <c r="AL23" s="74">
        <v>124625.34777584842</v>
      </c>
      <c r="AM23" s="37"/>
      <c r="AN23" s="37"/>
      <c r="AO23" s="37"/>
      <c r="AP23" s="37"/>
      <c r="AQ23" s="37"/>
      <c r="AR23" s="37"/>
      <c r="AS23" s="37"/>
      <c r="AT23" s="37"/>
      <c r="AU23" s="37"/>
    </row>
    <row r="24" spans="2:47" s="17" customFormat="1" ht="15.75" thickBot="1">
      <c r="B24" s="17" t="s">
        <v>91</v>
      </c>
      <c r="C24" s="17" t="s">
        <v>73</v>
      </c>
      <c r="D24" s="40">
        <v>0</v>
      </c>
      <c r="E24" s="40">
        <v>0</v>
      </c>
      <c r="F24" s="40">
        <v>0</v>
      </c>
      <c r="G24" s="40">
        <v>0</v>
      </c>
      <c r="H24" s="40">
        <v>0</v>
      </c>
      <c r="I24" s="40">
        <v>0</v>
      </c>
      <c r="J24" s="40">
        <v>0</v>
      </c>
      <c r="K24" s="40">
        <v>47162.056052469183</v>
      </c>
      <c r="L24" s="40">
        <v>67225.887540487573</v>
      </c>
      <c r="M24" s="40">
        <v>94670.110566112678</v>
      </c>
      <c r="N24" s="40">
        <v>114796.7980397623</v>
      </c>
      <c r="O24" s="40">
        <v>132095.13971942314</v>
      </c>
      <c r="P24" s="40">
        <v>149621.11118576862</v>
      </c>
      <c r="Q24" s="40">
        <v>165713.96299656131</v>
      </c>
      <c r="R24" s="40">
        <v>180152.52472435148</v>
      </c>
      <c r="S24" s="40">
        <v>210234.35147404787</v>
      </c>
      <c r="T24" s="40">
        <v>239822.03012499888</v>
      </c>
      <c r="U24" s="40">
        <v>268629.98399074271</v>
      </c>
      <c r="V24" s="40">
        <v>296700.93543221429</v>
      </c>
      <c r="W24" s="40">
        <v>324076.53102776047</v>
      </c>
      <c r="X24" s="40">
        <v>352074.77356848726</v>
      </c>
      <c r="Y24" s="40">
        <v>380682.41012636607</v>
      </c>
      <c r="Z24" s="40">
        <v>409886.68179105525</v>
      </c>
      <c r="AA24" s="40">
        <v>439675.30064725003</v>
      </c>
      <c r="AB24" s="40">
        <v>470036.42801415338</v>
      </c>
      <c r="AC24" s="40">
        <v>503119.34190203401</v>
      </c>
      <c r="AD24" s="40">
        <v>536392.46817891835</v>
      </c>
      <c r="AE24" s="40">
        <v>572630.8001237968</v>
      </c>
      <c r="AF24" s="40">
        <v>626026.97237430501</v>
      </c>
      <c r="AG24" s="40">
        <v>679423.31228090613</v>
      </c>
      <c r="AH24" s="40">
        <v>732819.83419367438</v>
      </c>
      <c r="AI24" s="40">
        <v>786216.5524815612</v>
      </c>
      <c r="AJ24" s="40">
        <v>839613.48153477337</v>
      </c>
      <c r="AK24" s="40">
        <v>893010.6357671367</v>
      </c>
      <c r="AL24" s="40">
        <v>946408.02961847698</v>
      </c>
      <c r="AM24" s="37"/>
      <c r="AN24" s="37"/>
      <c r="AO24" s="37"/>
      <c r="AP24" s="37"/>
      <c r="AQ24" s="37"/>
      <c r="AR24" s="37"/>
      <c r="AS24" s="37"/>
      <c r="AT24" s="37"/>
      <c r="AU24" s="37"/>
    </row>
    <row r="25" spans="2:47" s="17" customFormat="1" ht="15.75" thickBot="1">
      <c r="B25" s="17" t="s">
        <v>92</v>
      </c>
      <c r="C25" s="17" t="s">
        <v>66</v>
      </c>
      <c r="D25" s="90">
        <v>2172907.444753862</v>
      </c>
      <c r="E25" s="74">
        <v>2235339.0232554888</v>
      </c>
      <c r="F25" s="74">
        <v>2215482.9052284043</v>
      </c>
      <c r="G25" s="74">
        <v>2261904.4168017213</v>
      </c>
      <c r="H25" s="74">
        <v>2040708.2038830393</v>
      </c>
      <c r="I25" s="74">
        <v>2195659.9737447524</v>
      </c>
      <c r="J25" s="74">
        <v>2283456.5034601958</v>
      </c>
      <c r="K25" s="40">
        <v>2146487.5838408568</v>
      </c>
      <c r="L25" s="40">
        <v>2010570.5458550742</v>
      </c>
      <c r="M25" s="40">
        <v>1874653.5078692916</v>
      </c>
      <c r="N25" s="40">
        <v>1738736.469883509</v>
      </c>
      <c r="O25" s="40">
        <v>1602819.4318977264</v>
      </c>
      <c r="P25" s="40">
        <v>1466902.3939119438</v>
      </c>
      <c r="Q25" s="40">
        <v>1330985.3559261612</v>
      </c>
      <c r="R25" s="90">
        <v>1195068.3179403779</v>
      </c>
      <c r="S25" s="40">
        <v>1140747.0307612699</v>
      </c>
      <c r="T25" s="40">
        <v>1086425.7435821618</v>
      </c>
      <c r="U25" s="40">
        <v>1032104.4564030537</v>
      </c>
      <c r="V25" s="40">
        <v>977783.16922394559</v>
      </c>
      <c r="W25" s="40">
        <v>923461.88204483746</v>
      </c>
      <c r="X25" s="40">
        <v>869140.59486572933</v>
      </c>
      <c r="Y25" s="40">
        <v>814819.30768662121</v>
      </c>
      <c r="Z25" s="40">
        <v>760498.02050751308</v>
      </c>
      <c r="AA25" s="40">
        <v>706176.73332840495</v>
      </c>
      <c r="AB25" s="90">
        <v>651855.44614929706</v>
      </c>
      <c r="AC25" s="40">
        <v>597534.15897018893</v>
      </c>
      <c r="AD25" s="40">
        <v>543212.8717910808</v>
      </c>
      <c r="AE25" s="40">
        <v>488891.58461197274</v>
      </c>
      <c r="AF25" s="40">
        <v>434570.29743286467</v>
      </c>
      <c r="AG25" s="40">
        <v>380249.0102537566</v>
      </c>
      <c r="AH25" s="40">
        <v>325927.72307464853</v>
      </c>
      <c r="AI25" s="40">
        <v>271606.43589554046</v>
      </c>
      <c r="AJ25" s="40">
        <v>217285.14871643239</v>
      </c>
      <c r="AK25" s="40">
        <v>162963.86153732432</v>
      </c>
      <c r="AL25" s="90">
        <v>108642.57435821625</v>
      </c>
    </row>
    <row r="26" spans="2:47" s="17" customFormat="1" ht="15">
      <c r="B26" s="17" t="s">
        <v>93</v>
      </c>
      <c r="C26" s="17" t="s">
        <v>94</v>
      </c>
      <c r="D26" s="40">
        <v>2172907.444753862</v>
      </c>
      <c r="E26" s="40">
        <v>2235339.0232554888</v>
      </c>
      <c r="F26" s="40">
        <v>2215482.9052284043</v>
      </c>
      <c r="G26" s="40">
        <v>2261904.4168017213</v>
      </c>
      <c r="H26" s="40">
        <v>2040708.2038830393</v>
      </c>
      <c r="I26" s="40">
        <v>2195659.9737447524</v>
      </c>
      <c r="J26" s="40">
        <v>2283456.5034601958</v>
      </c>
      <c r="K26" s="40">
        <v>2146487.5838408568</v>
      </c>
      <c r="L26" s="40">
        <v>2010570.5458550742</v>
      </c>
      <c r="M26" s="40">
        <v>1874653.5078692916</v>
      </c>
      <c r="N26" s="40">
        <v>1738736.469883509</v>
      </c>
      <c r="O26" s="40">
        <v>1602819.4318977264</v>
      </c>
      <c r="P26" s="40">
        <v>1466902.3939119438</v>
      </c>
      <c r="Q26" s="40">
        <v>1330985.3559261612</v>
      </c>
      <c r="R26" s="40">
        <v>1195068.3179403781</v>
      </c>
      <c r="S26" s="40">
        <v>1140747.0307612699</v>
      </c>
      <c r="T26" s="40">
        <v>1086425.7435821618</v>
      </c>
      <c r="U26" s="40">
        <v>1032104.4564030538</v>
      </c>
      <c r="V26" s="40">
        <v>977783.16922394559</v>
      </c>
      <c r="W26" s="40">
        <v>923461.88204483734</v>
      </c>
      <c r="X26" s="40">
        <v>869140.59486572933</v>
      </c>
      <c r="Y26" s="40">
        <v>814819.30768662132</v>
      </c>
      <c r="Z26" s="40">
        <v>760498.02050751308</v>
      </c>
      <c r="AA26" s="40">
        <v>706176.73332840484</v>
      </c>
      <c r="AB26" s="40">
        <v>651855.44614929706</v>
      </c>
      <c r="AC26" s="40">
        <v>597534.15897018882</v>
      </c>
      <c r="AD26" s="40">
        <v>543212.8717910808</v>
      </c>
      <c r="AE26" s="40">
        <v>488891.58461197279</v>
      </c>
      <c r="AF26" s="40">
        <v>434570.29743286455</v>
      </c>
      <c r="AG26" s="40">
        <v>380249.01025375677</v>
      </c>
      <c r="AH26" s="40">
        <v>325927.72307464853</v>
      </c>
      <c r="AI26" s="40">
        <v>271606.43589554075</v>
      </c>
      <c r="AJ26" s="40">
        <v>217285.14871643251</v>
      </c>
      <c r="AK26" s="40">
        <v>162963.86153732426</v>
      </c>
      <c r="AL26" s="40">
        <v>108642.57435821602</v>
      </c>
    </row>
    <row r="27" spans="2:47" s="17" customFormat="1" ht="12.75">
      <c r="C27" s="41"/>
      <c r="AN27" s="23"/>
    </row>
    <row r="28" spans="2:47" s="17" customFormat="1" ht="12.75">
      <c r="C28" s="42" t="s">
        <v>86</v>
      </c>
      <c r="D28" s="43">
        <v>2172907.444753862</v>
      </c>
      <c r="E28" s="43">
        <v>2235339.0232554888</v>
      </c>
      <c r="F28" s="43">
        <v>2215482.9052284043</v>
      </c>
      <c r="G28" s="43">
        <v>2261904.4168017213</v>
      </c>
      <c r="H28" s="43">
        <v>2040708.2038830393</v>
      </c>
      <c r="I28" s="43">
        <v>2195659.9737447524</v>
      </c>
      <c r="J28" s="43">
        <v>2283456.5034601958</v>
      </c>
      <c r="K28" s="43">
        <v>2309500.0827863622</v>
      </c>
      <c r="L28" s="43">
        <v>2321644.1876899167</v>
      </c>
      <c r="M28" s="43">
        <v>2339765.9698054702</v>
      </c>
      <c r="N28" s="43">
        <v>2358080.99118524</v>
      </c>
      <c r="O28" s="43">
        <v>2372981.7142721945</v>
      </c>
      <c r="P28" s="43">
        <v>2387968.0082189706</v>
      </c>
      <c r="Q28" s="43">
        <v>2403040.9512184011</v>
      </c>
      <c r="R28" s="43">
        <v>2418201.6350485501</v>
      </c>
      <c r="S28" s="43">
        <v>2433451.1652438832</v>
      </c>
      <c r="T28" s="43">
        <v>2448790.661268604</v>
      </c>
      <c r="U28" s="43">
        <v>2464221.2566921604</v>
      </c>
      <c r="V28" s="43">
        <v>2479744.0993669797</v>
      </c>
      <c r="W28" s="43">
        <v>2495360.3516084263</v>
      </c>
      <c r="X28" s="43">
        <v>2511071.1903770403</v>
      </c>
      <c r="Y28" s="43">
        <v>2526877.8074630648</v>
      </c>
      <c r="Z28" s="43">
        <v>2542781.4096732982</v>
      </c>
      <c r="AA28" s="43">
        <v>2558783.2190203057</v>
      </c>
      <c r="AB28" s="43">
        <v>2574884.4729140112</v>
      </c>
      <c r="AC28" s="43">
        <v>2591086.4243557015</v>
      </c>
      <c r="AD28" s="43">
        <v>2607390.3421344832</v>
      </c>
      <c r="AE28" s="43">
        <v>2623797.5110262032</v>
      </c>
      <c r="AF28" s="43">
        <v>2640309.2319948836</v>
      </c>
      <c r="AG28" s="43">
        <v>2656926.8223966942</v>
      </c>
      <c r="AH28" s="43">
        <v>2673651.6161864959</v>
      </c>
      <c r="AI28" s="43">
        <v>2690484.9641269743</v>
      </c>
      <c r="AJ28" s="43">
        <v>2707428.2340004272</v>
      </c>
      <c r="AK28" s="43">
        <v>2724482.810823211</v>
      </c>
      <c r="AL28" s="43">
        <v>2741650.0970628872</v>
      </c>
    </row>
    <row r="29" spans="2:47" s="17" customFormat="1" ht="12.75">
      <c r="C29" s="42" t="s">
        <v>88</v>
      </c>
      <c r="D29" s="43">
        <v>2172907.444753862</v>
      </c>
      <c r="E29" s="43">
        <v>2235339.0232554888</v>
      </c>
      <c r="F29" s="43">
        <v>2215482.9052284043</v>
      </c>
      <c r="G29" s="43">
        <v>2261904.4168017213</v>
      </c>
      <c r="H29" s="43">
        <v>2040708.2038830393</v>
      </c>
      <c r="I29" s="43">
        <v>2195659.9737447524</v>
      </c>
      <c r="J29" s="43">
        <v>2283456.5034601958</v>
      </c>
      <c r="K29" s="43">
        <v>2193649.639893326</v>
      </c>
      <c r="L29" s="43">
        <v>2077796.4333955618</v>
      </c>
      <c r="M29" s="43">
        <v>1969323.6184354043</v>
      </c>
      <c r="N29" s="43">
        <v>1853533.2679232713</v>
      </c>
      <c r="O29" s="43">
        <v>1734914.5716171495</v>
      </c>
      <c r="P29" s="43">
        <v>1616523.5050977124</v>
      </c>
      <c r="Q29" s="43">
        <v>1496699.3189227225</v>
      </c>
      <c r="R29" s="43">
        <v>1375220.8426647293</v>
      </c>
      <c r="S29" s="43">
        <v>1350981.3822353177</v>
      </c>
      <c r="T29" s="43">
        <v>1326247.7737071607</v>
      </c>
      <c r="U29" s="43">
        <v>1300734.4403937964</v>
      </c>
      <c r="V29" s="43">
        <v>1274484.1046561599</v>
      </c>
      <c r="W29" s="43">
        <v>1247538.4130725979</v>
      </c>
      <c r="X29" s="43">
        <v>1221215.3684342166</v>
      </c>
      <c r="Y29" s="43">
        <v>1195501.7178129873</v>
      </c>
      <c r="Z29" s="43">
        <v>1170384.7022985683</v>
      </c>
      <c r="AA29" s="43">
        <v>1145852.033975655</v>
      </c>
      <c r="AB29" s="43">
        <v>1121891.8741634504</v>
      </c>
      <c r="AC29" s="43">
        <v>1100653.5008722229</v>
      </c>
      <c r="AD29" s="43">
        <v>1079605.3399699992</v>
      </c>
      <c r="AE29" s="43">
        <v>1061522.3847357696</v>
      </c>
      <c r="AF29" s="43">
        <v>1060597.2698071697</v>
      </c>
      <c r="AG29" s="43">
        <v>1059672.3225346627</v>
      </c>
      <c r="AH29" s="43">
        <v>1058747.5572683229</v>
      </c>
      <c r="AI29" s="43">
        <v>1057822.9883771017</v>
      </c>
      <c r="AJ29" s="43">
        <v>1056898.6302512058</v>
      </c>
      <c r="AK29" s="43">
        <v>1055974.497304461</v>
      </c>
      <c r="AL29" s="43">
        <v>1055050.6039766932</v>
      </c>
    </row>
    <row r="30" spans="2:47" s="17" customFormat="1" ht="12.75">
      <c r="C30" s="42" t="s">
        <v>69</v>
      </c>
      <c r="D30" s="43">
        <v>0</v>
      </c>
      <c r="E30" s="43">
        <v>0</v>
      </c>
      <c r="F30" s="43">
        <v>0</v>
      </c>
      <c r="G30" s="43">
        <v>0</v>
      </c>
      <c r="H30" s="43">
        <v>0</v>
      </c>
      <c r="I30" s="43">
        <v>0</v>
      </c>
      <c r="J30" s="43">
        <v>0</v>
      </c>
      <c r="K30" s="43">
        <v>47162.056052469183</v>
      </c>
      <c r="L30" s="43">
        <v>67225.887540487573</v>
      </c>
      <c r="M30" s="43">
        <v>94670.110566112678</v>
      </c>
      <c r="N30" s="43">
        <v>114796.7980397623</v>
      </c>
      <c r="O30" s="43">
        <v>132095.13971942314</v>
      </c>
      <c r="P30" s="43">
        <v>149621.11118576862</v>
      </c>
      <c r="Q30" s="43">
        <v>165713.96299656131</v>
      </c>
      <c r="R30" s="43">
        <v>180152.52472435148</v>
      </c>
      <c r="S30" s="43">
        <v>210234.35147404787</v>
      </c>
      <c r="T30" s="43">
        <v>239822.03012499888</v>
      </c>
      <c r="U30" s="43">
        <v>268629.98399074271</v>
      </c>
      <c r="V30" s="43">
        <v>296700.93543221429</v>
      </c>
      <c r="W30" s="43">
        <v>324076.53102776047</v>
      </c>
      <c r="X30" s="43">
        <v>352074.77356848726</v>
      </c>
      <c r="Y30" s="43">
        <v>380682.41012636607</v>
      </c>
      <c r="Z30" s="43">
        <v>409886.68179105525</v>
      </c>
      <c r="AA30" s="43">
        <v>439675.30064725003</v>
      </c>
      <c r="AB30" s="43">
        <v>470036.42801415338</v>
      </c>
      <c r="AC30" s="43">
        <v>503119.34190203401</v>
      </c>
      <c r="AD30" s="43">
        <v>536392.46817891835</v>
      </c>
      <c r="AE30" s="43">
        <v>572630.8001237968</v>
      </c>
      <c r="AF30" s="43">
        <v>626026.97237430501</v>
      </c>
      <c r="AG30" s="43">
        <v>679423.31228090613</v>
      </c>
      <c r="AH30" s="43">
        <v>732819.83419367438</v>
      </c>
      <c r="AI30" s="43">
        <v>786216.5524815612</v>
      </c>
      <c r="AJ30" s="43">
        <v>839613.48153477337</v>
      </c>
      <c r="AK30" s="43">
        <v>893010.6357671367</v>
      </c>
      <c r="AL30" s="43">
        <v>946408.02961847698</v>
      </c>
    </row>
    <row r="31" spans="2:47" s="17" customFormat="1" ht="12.75">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row>
    <row r="32" spans="2:47" s="17" customFormat="1" ht="12.75"/>
    <row r="33" spans="1:40" s="17" customFormat="1" ht="12.75">
      <c r="B33" s="38" t="s">
        <v>84</v>
      </c>
      <c r="C33" s="38" t="s">
        <v>85</v>
      </c>
      <c r="D33" s="39">
        <v>2016</v>
      </c>
      <c r="E33" s="39">
        <v>2017</v>
      </c>
      <c r="F33" s="39">
        <v>2018</v>
      </c>
      <c r="G33" s="39">
        <v>2019</v>
      </c>
      <c r="H33" s="39">
        <v>2020</v>
      </c>
      <c r="I33" s="39">
        <v>2021</v>
      </c>
      <c r="J33" s="39">
        <v>2022</v>
      </c>
      <c r="K33" s="39">
        <v>2023</v>
      </c>
      <c r="L33" s="39">
        <v>2024</v>
      </c>
      <c r="M33" s="39">
        <v>2025</v>
      </c>
      <c r="N33" s="39">
        <v>2026</v>
      </c>
      <c r="O33" s="39">
        <v>2027</v>
      </c>
      <c r="P33" s="39">
        <v>2028</v>
      </c>
      <c r="Q33" s="39">
        <v>2029</v>
      </c>
      <c r="R33" s="39">
        <v>2030</v>
      </c>
      <c r="S33" s="39">
        <v>2031</v>
      </c>
      <c r="T33" s="39">
        <v>2032</v>
      </c>
      <c r="U33" s="39">
        <v>2033</v>
      </c>
      <c r="V33" s="39">
        <v>2034</v>
      </c>
      <c r="W33" s="39">
        <v>2035</v>
      </c>
      <c r="X33" s="39">
        <v>2036</v>
      </c>
      <c r="Y33" s="39">
        <v>2037</v>
      </c>
      <c r="Z33" s="39">
        <v>2038</v>
      </c>
      <c r="AA33" s="39">
        <v>2039</v>
      </c>
      <c r="AB33" s="39">
        <v>2040</v>
      </c>
      <c r="AC33" s="39">
        <v>2041</v>
      </c>
      <c r="AD33" s="39">
        <v>2042</v>
      </c>
      <c r="AE33" s="39">
        <v>2043</v>
      </c>
      <c r="AF33" s="39">
        <v>2044</v>
      </c>
      <c r="AG33" s="39">
        <v>2045</v>
      </c>
      <c r="AH33" s="39">
        <v>2046</v>
      </c>
      <c r="AI33" s="39">
        <v>2047</v>
      </c>
      <c r="AJ33" s="39">
        <v>2048</v>
      </c>
      <c r="AK33" s="39">
        <v>2049</v>
      </c>
      <c r="AL33" s="39">
        <v>2050</v>
      </c>
    </row>
    <row r="34" spans="1:40" s="17" customFormat="1" ht="15">
      <c r="B34" s="17" t="s">
        <v>91</v>
      </c>
      <c r="C34" s="17" t="s">
        <v>8</v>
      </c>
      <c r="D34" s="74">
        <v>615247.68185633468</v>
      </c>
      <c r="E34" s="74">
        <v>574962.00140094373</v>
      </c>
      <c r="F34" s="74">
        <v>591974.16805561865</v>
      </c>
      <c r="G34" s="74">
        <v>595673.21068914095</v>
      </c>
      <c r="H34" s="74">
        <v>514051.2925976892</v>
      </c>
      <c r="I34" s="74">
        <v>543066.67822508398</v>
      </c>
      <c r="J34" s="74">
        <v>575957.23251280899</v>
      </c>
      <c r="K34" s="74">
        <v>510201.15317404387</v>
      </c>
      <c r="L34" s="74">
        <v>435734.98279138625</v>
      </c>
      <c r="M34" s="74">
        <v>363351.55474103522</v>
      </c>
      <c r="N34" s="74">
        <v>290461.76308088546</v>
      </c>
      <c r="O34" s="74">
        <v>217194.29051629209</v>
      </c>
      <c r="P34" s="74">
        <v>144706.90659341568</v>
      </c>
      <c r="Q34" s="74">
        <v>72307.973232822886</v>
      </c>
      <c r="R34" s="74">
        <v>0</v>
      </c>
      <c r="S34" s="74">
        <v>0</v>
      </c>
      <c r="T34" s="74">
        <v>0</v>
      </c>
      <c r="U34" s="74">
        <v>0</v>
      </c>
      <c r="V34" s="74">
        <v>0</v>
      </c>
      <c r="W34" s="74">
        <v>0</v>
      </c>
      <c r="X34" s="74">
        <v>0</v>
      </c>
      <c r="Y34" s="74">
        <v>0</v>
      </c>
      <c r="Z34" s="74">
        <v>0</v>
      </c>
      <c r="AA34" s="74">
        <v>0</v>
      </c>
      <c r="AB34" s="74">
        <v>0</v>
      </c>
      <c r="AC34" s="74">
        <v>0</v>
      </c>
      <c r="AD34" s="74">
        <v>0</v>
      </c>
      <c r="AE34" s="74">
        <v>0</v>
      </c>
      <c r="AF34" s="74">
        <v>0</v>
      </c>
      <c r="AG34" s="74">
        <v>0</v>
      </c>
      <c r="AH34" s="74">
        <v>0</v>
      </c>
      <c r="AI34" s="74">
        <v>0</v>
      </c>
      <c r="AJ34" s="74">
        <v>0</v>
      </c>
      <c r="AK34" s="74">
        <v>0</v>
      </c>
      <c r="AL34" s="74">
        <v>0</v>
      </c>
      <c r="AN34" s="23"/>
    </row>
    <row r="35" spans="1:40" s="17" customFormat="1" ht="15">
      <c r="B35" s="17" t="s">
        <v>91</v>
      </c>
      <c r="C35" s="17" t="s">
        <v>1</v>
      </c>
      <c r="D35" s="74">
        <v>386429.88715080789</v>
      </c>
      <c r="E35" s="74">
        <v>472594.82041264995</v>
      </c>
      <c r="F35" s="74">
        <v>392711.33622189867</v>
      </c>
      <c r="G35" s="74">
        <v>432218.79861709697</v>
      </c>
      <c r="H35" s="74">
        <v>446820.88301397028</v>
      </c>
      <c r="I35" s="74">
        <v>446683.05459516798</v>
      </c>
      <c r="J35" s="74">
        <v>501998.97886245541</v>
      </c>
      <c r="K35" s="74">
        <v>507910.06985306932</v>
      </c>
      <c r="L35" s="74">
        <v>505921.51469612378</v>
      </c>
      <c r="M35" s="74">
        <v>506287.18620321905</v>
      </c>
      <c r="N35" s="74">
        <v>505878.49341588636</v>
      </c>
      <c r="O35" s="74">
        <v>504515.53856724501</v>
      </c>
      <c r="P35" s="74">
        <v>504184.2541747982</v>
      </c>
      <c r="Q35" s="74">
        <v>503847.03836568817</v>
      </c>
      <c r="R35" s="74">
        <v>503503.77726545156</v>
      </c>
      <c r="S35" s="74">
        <v>503154.35507166019</v>
      </c>
      <c r="T35" s="74">
        <v>503164.9066640985</v>
      </c>
      <c r="U35" s="74">
        <v>503175.59120660153</v>
      </c>
      <c r="V35" s="74">
        <v>503186.41037434008</v>
      </c>
      <c r="W35" s="74">
        <v>503197.36586359219</v>
      </c>
      <c r="X35" s="74">
        <v>503208.45939200884</v>
      </c>
      <c r="Y35" s="74">
        <v>503219.69269888353</v>
      </c>
      <c r="Z35" s="74">
        <v>503231.06754542491</v>
      </c>
      <c r="AA35" s="74">
        <v>503242.58571503271</v>
      </c>
      <c r="AB35" s="74">
        <v>503254.24901357753</v>
      </c>
      <c r="AC35" s="74">
        <v>503266.05926968402</v>
      </c>
      <c r="AD35" s="74">
        <v>503278.01833501743</v>
      </c>
      <c r="AE35" s="74">
        <v>503290.12808457401</v>
      </c>
      <c r="AF35" s="74">
        <v>503302.39041697507</v>
      </c>
      <c r="AG35" s="74">
        <v>503314.80725476431</v>
      </c>
      <c r="AH35" s="74">
        <v>503327.38054471003</v>
      </c>
      <c r="AI35" s="74">
        <v>503340.11225810874</v>
      </c>
      <c r="AJ35" s="74">
        <v>503353.0043910963</v>
      </c>
      <c r="AK35" s="74">
        <v>503366.05896495946</v>
      </c>
      <c r="AL35" s="74">
        <v>503379.27802645345</v>
      </c>
    </row>
    <row r="36" spans="1:40" s="17" customFormat="1" ht="15">
      <c r="B36" s="17" t="s">
        <v>91</v>
      </c>
      <c r="C36" s="17" t="s">
        <v>16</v>
      </c>
      <c r="D36" s="74">
        <v>15597.256520820001</v>
      </c>
      <c r="E36" s="74">
        <v>19083.026535540001</v>
      </c>
      <c r="F36" s="74">
        <v>17013.667414939999</v>
      </c>
      <c r="G36" s="74">
        <v>13430.586365640002</v>
      </c>
      <c r="H36" s="74">
        <v>14684.2015474616</v>
      </c>
      <c r="I36" s="74">
        <v>15863.217911707998</v>
      </c>
      <c r="J36" s="74">
        <v>16043.5421266704</v>
      </c>
      <c r="K36" s="74">
        <v>16159.043542054547</v>
      </c>
      <c r="L36" s="74">
        <v>16061.197805749651</v>
      </c>
      <c r="M36" s="74">
        <v>16099.651413939358</v>
      </c>
      <c r="N36" s="74">
        <v>16094.08085385525</v>
      </c>
      <c r="O36" s="74">
        <v>16088.51029377114</v>
      </c>
      <c r="P36" s="74">
        <v>16082.939733687032</v>
      </c>
      <c r="Q36" s="74">
        <v>16077.369173602921</v>
      </c>
      <c r="R36" s="74">
        <v>16071.798613518811</v>
      </c>
      <c r="S36" s="74">
        <v>16066.228053434701</v>
      </c>
      <c r="T36" s="74">
        <v>16066.228053434701</v>
      </c>
      <c r="U36" s="74">
        <v>16066.228053434701</v>
      </c>
      <c r="V36" s="74">
        <v>16066.228053434701</v>
      </c>
      <c r="W36" s="74">
        <v>16066.228053434701</v>
      </c>
      <c r="X36" s="74">
        <v>16066.228053434701</v>
      </c>
      <c r="Y36" s="74">
        <v>16066.228053434701</v>
      </c>
      <c r="Z36" s="74">
        <v>16066.228053434701</v>
      </c>
      <c r="AA36" s="74">
        <v>16066.228053434701</v>
      </c>
      <c r="AB36" s="74">
        <v>16066.228053434701</v>
      </c>
      <c r="AC36" s="74">
        <v>16066.228053434701</v>
      </c>
      <c r="AD36" s="74">
        <v>16066.228053434701</v>
      </c>
      <c r="AE36" s="74">
        <v>16066.228053434701</v>
      </c>
      <c r="AF36" s="74">
        <v>16066.228053434701</v>
      </c>
      <c r="AG36" s="74">
        <v>16066.228053434701</v>
      </c>
      <c r="AH36" s="74">
        <v>16066.22805343471</v>
      </c>
      <c r="AI36" s="74">
        <v>16066.22805343471</v>
      </c>
      <c r="AJ36" s="74">
        <v>16066.22805343471</v>
      </c>
      <c r="AK36" s="74">
        <v>16066.22805343471</v>
      </c>
      <c r="AL36" s="74">
        <v>16066.22805343471</v>
      </c>
    </row>
    <row r="37" spans="1:40" s="17" customFormat="1" ht="15">
      <c r="B37" s="17" t="s">
        <v>91</v>
      </c>
      <c r="C37" s="17" t="s">
        <v>95</v>
      </c>
      <c r="D37" s="74">
        <v>678920.73609200178</v>
      </c>
      <c r="E37" s="74">
        <v>676365.91884813993</v>
      </c>
      <c r="F37" s="74">
        <v>684837.02434063994</v>
      </c>
      <c r="G37" s="74">
        <v>688471.43382467947</v>
      </c>
      <c r="H37" s="74">
        <v>607052.65414104681</v>
      </c>
      <c r="I37" s="74">
        <v>646395.27967706998</v>
      </c>
      <c r="J37" s="74">
        <v>641379.14412308286</v>
      </c>
      <c r="K37" s="74">
        <v>639424.58405174385</v>
      </c>
      <c r="L37" s="74">
        <v>630514.11359576066</v>
      </c>
      <c r="M37" s="74">
        <v>622888.29504639166</v>
      </c>
      <c r="N37" s="74">
        <v>608215.13874725171</v>
      </c>
      <c r="O37" s="74">
        <v>591063.11116606649</v>
      </c>
      <c r="P37" s="74">
        <v>571293.73445324902</v>
      </c>
      <c r="Q37" s="74">
        <v>548762.87731357256</v>
      </c>
      <c r="R37" s="74">
        <v>523029.38776584173</v>
      </c>
      <c r="S37" s="74">
        <v>496060.36695656012</v>
      </c>
      <c r="T37" s="74">
        <v>467974.72531592019</v>
      </c>
      <c r="U37" s="74">
        <v>438820.30287369213</v>
      </c>
      <c r="V37" s="74">
        <v>408643.64448745066</v>
      </c>
      <c r="W37" s="74">
        <v>377490.06121154246</v>
      </c>
      <c r="X37" s="74">
        <v>347029.99479620846</v>
      </c>
      <c r="Y37" s="74">
        <v>317248.27540125139</v>
      </c>
      <c r="Z37" s="74">
        <v>288130.29590894683</v>
      </c>
      <c r="AA37" s="74">
        <v>259661.98554512046</v>
      </c>
      <c r="AB37" s="74">
        <v>231829.78493595906</v>
      </c>
      <c r="AC37" s="74">
        <v>206096.6182744265</v>
      </c>
      <c r="AD37" s="74">
        <v>180608.27640916622</v>
      </c>
      <c r="AE37" s="74">
        <v>158925.20339866157</v>
      </c>
      <c r="AF37" s="74">
        <v>159256.75154039232</v>
      </c>
      <c r="AG37" s="74">
        <v>159588.33645515161</v>
      </c>
      <c r="AH37" s="74">
        <v>159919.97434034306</v>
      </c>
      <c r="AI37" s="74">
        <v>160251.68138926337</v>
      </c>
      <c r="AJ37" s="74">
        <v>160583.47379379114</v>
      </c>
      <c r="AK37" s="74">
        <v>160915.36774707295</v>
      </c>
      <c r="AL37" s="74">
        <v>161247.3794462083</v>
      </c>
    </row>
    <row r="38" spans="1:40" s="17" customFormat="1" ht="15">
      <c r="B38" s="17" t="s">
        <v>91</v>
      </c>
      <c r="C38" s="17" t="s">
        <v>96</v>
      </c>
      <c r="D38" s="74">
        <v>91734.32</v>
      </c>
      <c r="E38" s="74">
        <v>93372.91</v>
      </c>
      <c r="F38" s="74">
        <v>94867.49</v>
      </c>
      <c r="G38" s="74">
        <v>95535.97</v>
      </c>
      <c r="H38" s="74">
        <v>96276.67</v>
      </c>
      <c r="I38" s="74">
        <v>96763.606</v>
      </c>
      <c r="J38" s="74">
        <v>96972.686000000002</v>
      </c>
      <c r="K38" s="74">
        <v>97350.670745316136</v>
      </c>
      <c r="L38" s="74">
        <v>97097.715434084006</v>
      </c>
      <c r="M38" s="74">
        <v>97154.302276875213</v>
      </c>
      <c r="N38" s="74">
        <v>97207.484446238144</v>
      </c>
      <c r="O38" s="74">
        <v>97257.26194217286</v>
      </c>
      <c r="P38" s="74">
        <v>97303.634764679286</v>
      </c>
      <c r="Q38" s="74">
        <v>97346.602913757481</v>
      </c>
      <c r="R38" s="74">
        <v>97386.166389407459</v>
      </c>
      <c r="S38" s="74">
        <v>97232.713275224683</v>
      </c>
      <c r="T38" s="74">
        <v>97074.20178909137</v>
      </c>
      <c r="U38" s="74">
        <v>96910.63193100749</v>
      </c>
      <c r="V38" s="74">
        <v>96742.003700973073</v>
      </c>
      <c r="W38" s="74">
        <v>96568.317098988133</v>
      </c>
      <c r="X38" s="74">
        <v>96389.572125052626</v>
      </c>
      <c r="Y38" s="74">
        <v>96205.768779166581</v>
      </c>
      <c r="Z38" s="74">
        <v>96016.907061329985</v>
      </c>
      <c r="AA38" s="74">
        <v>95822.986971542865</v>
      </c>
      <c r="AB38" s="74">
        <v>95624.008509805193</v>
      </c>
      <c r="AC38" s="74">
        <v>96025.25292722453</v>
      </c>
      <c r="AD38" s="74">
        <v>96426.497344643882</v>
      </c>
      <c r="AE38" s="74">
        <v>96827.741762063233</v>
      </c>
      <c r="AF38" s="74">
        <v>97228.98617948257</v>
      </c>
      <c r="AG38" s="74">
        <v>97630.230596901922</v>
      </c>
      <c r="AH38" s="74">
        <v>98031.475014321375</v>
      </c>
      <c r="AI38" s="74">
        <v>98432.719431740814</v>
      </c>
      <c r="AJ38" s="74">
        <v>98833.963849160267</v>
      </c>
      <c r="AK38" s="74">
        <v>99235.208266579721</v>
      </c>
      <c r="AL38" s="74">
        <v>99636.452683999174</v>
      </c>
    </row>
    <row r="39" spans="1:40" s="17" customFormat="1" ht="15">
      <c r="B39" s="17" t="s">
        <v>91</v>
      </c>
      <c r="C39" s="17" t="s">
        <v>4</v>
      </c>
      <c r="D39" s="74">
        <v>191.91813031300003</v>
      </c>
      <c r="E39" s="74">
        <v>165.95780739</v>
      </c>
      <c r="F39" s="74">
        <v>164.34815962000005</v>
      </c>
      <c r="G39" s="74">
        <v>165.26472742000004</v>
      </c>
      <c r="H39" s="74">
        <v>161.88790515999997</v>
      </c>
      <c r="I39" s="74">
        <v>109.15817190000001</v>
      </c>
      <c r="J39" s="74">
        <v>142.2919785</v>
      </c>
      <c r="K39" s="74">
        <v>143.40122735794719</v>
      </c>
      <c r="L39" s="74">
        <v>143.58610216760502</v>
      </c>
      <c r="M39" s="74">
        <v>144.23195951401129</v>
      </c>
      <c r="N39" s="74">
        <v>144.87781686041754</v>
      </c>
      <c r="O39" s="74">
        <v>145.52367420682381</v>
      </c>
      <c r="P39" s="74">
        <v>146.16953155323003</v>
      </c>
      <c r="Q39" s="74">
        <v>146.81538889963625</v>
      </c>
      <c r="R39" s="74">
        <v>147.46124624604255</v>
      </c>
      <c r="S39" s="74">
        <v>148.10710359244877</v>
      </c>
      <c r="T39" s="74">
        <v>148.75296093885504</v>
      </c>
      <c r="U39" s="74">
        <v>149.39881828526126</v>
      </c>
      <c r="V39" s="74">
        <v>150.0446756316675</v>
      </c>
      <c r="W39" s="74">
        <v>150.69053297807378</v>
      </c>
      <c r="X39" s="74">
        <v>151.33639032448002</v>
      </c>
      <c r="Y39" s="74">
        <v>151.98224767088624</v>
      </c>
      <c r="Z39" s="74">
        <v>152.62810501729251</v>
      </c>
      <c r="AA39" s="74">
        <v>153.27396236369876</v>
      </c>
      <c r="AB39" s="74">
        <v>153.91981971010503</v>
      </c>
      <c r="AC39" s="74">
        <v>154.56567705651125</v>
      </c>
      <c r="AD39" s="74">
        <v>155.21153440291749</v>
      </c>
      <c r="AE39" s="74">
        <v>155.85739174932377</v>
      </c>
      <c r="AF39" s="74">
        <v>156.50324909573001</v>
      </c>
      <c r="AG39" s="74">
        <v>157.14910644213626</v>
      </c>
      <c r="AH39" s="74">
        <v>157.7949637885427</v>
      </c>
      <c r="AI39" s="74">
        <v>158.44082113494909</v>
      </c>
      <c r="AJ39" s="74">
        <v>159.08667848135553</v>
      </c>
      <c r="AK39" s="74">
        <v>159.73253582776195</v>
      </c>
      <c r="AL39" s="74">
        <v>160.37839317416839</v>
      </c>
    </row>
    <row r="40" spans="1:40" s="17" customFormat="1" ht="15">
      <c r="B40" s="17" t="s">
        <v>91</v>
      </c>
      <c r="C40" s="17" t="s">
        <v>5</v>
      </c>
      <c r="D40" s="74">
        <v>152237.07386696999</v>
      </c>
      <c r="E40" s="74">
        <v>171014.00137474001</v>
      </c>
      <c r="F40" s="74">
        <v>203309.34775379</v>
      </c>
      <c r="G40" s="74">
        <v>197022.25369999997</v>
      </c>
      <c r="H40" s="74">
        <v>133016.18481999999</v>
      </c>
      <c r="I40" s="74">
        <v>206517.5641742</v>
      </c>
      <c r="J40" s="74">
        <v>206517.5641742</v>
      </c>
      <c r="K40" s="74">
        <v>208120.85110338769</v>
      </c>
      <c r="L40" s="74">
        <v>208389.16333085235</v>
      </c>
      <c r="M40" s="74">
        <v>209326.5080321632</v>
      </c>
      <c r="N40" s="74">
        <v>210263.85273347396</v>
      </c>
      <c r="O40" s="74">
        <v>211201.19743478484</v>
      </c>
      <c r="P40" s="74">
        <v>212138.54213609567</v>
      </c>
      <c r="Q40" s="74">
        <v>213075.88683740655</v>
      </c>
      <c r="R40" s="74">
        <v>214013.2315387174</v>
      </c>
      <c r="S40" s="74">
        <v>214950.57624002825</v>
      </c>
      <c r="T40" s="74">
        <v>215887.92094133911</v>
      </c>
      <c r="U40" s="74">
        <v>216825.26564264999</v>
      </c>
      <c r="V40" s="74">
        <v>217762.61034396081</v>
      </c>
      <c r="W40" s="74">
        <v>218699.95504527164</v>
      </c>
      <c r="X40" s="74">
        <v>219637.29974658246</v>
      </c>
      <c r="Y40" s="74">
        <v>220574.64444789328</v>
      </c>
      <c r="Z40" s="74">
        <v>221511.98914920416</v>
      </c>
      <c r="AA40" s="74">
        <v>222449.33385051499</v>
      </c>
      <c r="AB40" s="74">
        <v>223386.6785518259</v>
      </c>
      <c r="AC40" s="74">
        <v>224324.02325313672</v>
      </c>
      <c r="AD40" s="74">
        <v>225261.36795444757</v>
      </c>
      <c r="AE40" s="74">
        <v>226198.71265575843</v>
      </c>
      <c r="AF40" s="74">
        <v>227136.05735706925</v>
      </c>
      <c r="AG40" s="74">
        <v>228073.4020583801</v>
      </c>
      <c r="AH40" s="74">
        <v>229010.74675969122</v>
      </c>
      <c r="AI40" s="74">
        <v>229948.09146100233</v>
      </c>
      <c r="AJ40" s="74">
        <v>230885.43616231345</v>
      </c>
      <c r="AK40" s="74">
        <v>231822.78086362456</v>
      </c>
      <c r="AL40" s="74">
        <v>232760.12556493568</v>
      </c>
    </row>
    <row r="41" spans="1:40" s="17" customFormat="1" ht="15">
      <c r="B41" s="17" t="s">
        <v>91</v>
      </c>
      <c r="C41" s="17" t="s">
        <v>10</v>
      </c>
      <c r="D41" s="74">
        <v>117501.78889000001</v>
      </c>
      <c r="E41" s="74">
        <v>108929.025555</v>
      </c>
      <c r="F41" s="74">
        <v>110702.52982</v>
      </c>
      <c r="G41" s="74">
        <v>116084.42809999999</v>
      </c>
      <c r="H41" s="74">
        <v>108833.52748799999</v>
      </c>
      <c r="I41" s="74">
        <v>115743.28839099999</v>
      </c>
      <c r="J41" s="74">
        <v>115455.471105</v>
      </c>
      <c r="K41" s="74">
        <v>116255.83470997617</v>
      </c>
      <c r="L41" s="74">
        <v>116405.71331080553</v>
      </c>
      <c r="M41" s="74">
        <v>116929.31193191501</v>
      </c>
      <c r="N41" s="74">
        <v>117452.9105530245</v>
      </c>
      <c r="O41" s="74">
        <v>117976.509174134</v>
      </c>
      <c r="P41" s="74">
        <v>118500.10779524347</v>
      </c>
      <c r="Q41" s="74">
        <v>119023.70641635294</v>
      </c>
      <c r="R41" s="74">
        <v>119547.30503746243</v>
      </c>
      <c r="S41" s="74">
        <v>120070.90365857192</v>
      </c>
      <c r="T41" s="74">
        <v>120594.50227968139</v>
      </c>
      <c r="U41" s="74">
        <v>121118.10090079089</v>
      </c>
      <c r="V41" s="74">
        <v>121641.69952190036</v>
      </c>
      <c r="W41" s="74">
        <v>122165.29814300986</v>
      </c>
      <c r="X41" s="74">
        <v>122688.89676411933</v>
      </c>
      <c r="Y41" s="74">
        <v>123212.49538522879</v>
      </c>
      <c r="Z41" s="74">
        <v>123736.09400633829</v>
      </c>
      <c r="AA41" s="74">
        <v>124259.69262744777</v>
      </c>
      <c r="AB41" s="74">
        <v>124783.29124855725</v>
      </c>
      <c r="AC41" s="74">
        <v>125306.88986966675</v>
      </c>
      <c r="AD41" s="74">
        <v>125830.4884907762</v>
      </c>
      <c r="AE41" s="74">
        <v>126354.08711188573</v>
      </c>
      <c r="AF41" s="74">
        <v>126877.68573299519</v>
      </c>
      <c r="AG41" s="74">
        <v>127401.28435410469</v>
      </c>
      <c r="AH41" s="74">
        <v>127924.88297521431</v>
      </c>
      <c r="AI41" s="74">
        <v>128448.48159632395</v>
      </c>
      <c r="AJ41" s="74">
        <v>128972.08021743355</v>
      </c>
      <c r="AK41" s="74">
        <v>129495.67883854319</v>
      </c>
      <c r="AL41" s="74">
        <v>130019.27745965282</v>
      </c>
    </row>
    <row r="42" spans="1:40" s="17" customFormat="1" ht="15">
      <c r="B42" s="17" t="s">
        <v>91</v>
      </c>
      <c r="C42" s="17" t="s">
        <v>78</v>
      </c>
      <c r="D42" s="74">
        <v>3073.7822466141679</v>
      </c>
      <c r="E42" s="74">
        <v>3333.3613210856715</v>
      </c>
      <c r="F42" s="74">
        <v>3120.9934618966108</v>
      </c>
      <c r="G42" s="74">
        <v>2490.470777744069</v>
      </c>
      <c r="H42" s="74">
        <v>2182.9723697115242</v>
      </c>
      <c r="I42" s="74">
        <v>2235.5665986224813</v>
      </c>
      <c r="J42" s="74">
        <v>2340.5025774786291</v>
      </c>
      <c r="K42" s="74">
        <v>2358.7481584204284</v>
      </c>
      <c r="L42" s="74">
        <v>2361.789088577395</v>
      </c>
      <c r="M42" s="74">
        <v>2372.4125320060584</v>
      </c>
      <c r="N42" s="74">
        <v>2383.0359754347219</v>
      </c>
      <c r="O42" s="74">
        <v>2393.6594188633853</v>
      </c>
      <c r="P42" s="74">
        <v>2404.2828622920488</v>
      </c>
      <c r="Q42" s="74">
        <v>2414.9063057207118</v>
      </c>
      <c r="R42" s="74">
        <v>2425.5297491493752</v>
      </c>
      <c r="S42" s="74">
        <v>2436.1531925780387</v>
      </c>
      <c r="T42" s="74">
        <v>2446.7766360067021</v>
      </c>
      <c r="U42" s="74">
        <v>2457.4000794353651</v>
      </c>
      <c r="V42" s="74">
        <v>2468.0235228640286</v>
      </c>
      <c r="W42" s="74">
        <v>2478.646966292692</v>
      </c>
      <c r="X42" s="74">
        <v>2489.2704097213555</v>
      </c>
      <c r="Y42" s="74">
        <v>2499.8938531500185</v>
      </c>
      <c r="Z42" s="74">
        <v>2510.5172965786819</v>
      </c>
      <c r="AA42" s="74">
        <v>2521.1407400073454</v>
      </c>
      <c r="AB42" s="74">
        <v>2531.7641834360093</v>
      </c>
      <c r="AC42" s="74">
        <v>2542.3876268646723</v>
      </c>
      <c r="AD42" s="74">
        <v>2553.0110702933353</v>
      </c>
      <c r="AE42" s="74">
        <v>2563.6345137219987</v>
      </c>
      <c r="AF42" s="74">
        <v>2574.2579571506622</v>
      </c>
      <c r="AG42" s="74">
        <v>2584.8814005793256</v>
      </c>
      <c r="AH42" s="74">
        <v>2595.5048440079922</v>
      </c>
      <c r="AI42" s="74">
        <v>2606.128287436658</v>
      </c>
      <c r="AJ42" s="74">
        <v>2616.7517308653246</v>
      </c>
      <c r="AK42" s="74">
        <v>2627.3751742939908</v>
      </c>
      <c r="AL42" s="74">
        <v>2637.9986177226569</v>
      </c>
    </row>
    <row r="43" spans="1:40" s="17" customFormat="1" ht="15">
      <c r="B43" s="17" t="s">
        <v>91</v>
      </c>
      <c r="C43" s="17" t="s">
        <v>30</v>
      </c>
      <c r="D43" s="74">
        <v>111973</v>
      </c>
      <c r="E43" s="74">
        <v>115518</v>
      </c>
      <c r="F43" s="74">
        <v>116782</v>
      </c>
      <c r="G43" s="74">
        <v>120812</v>
      </c>
      <c r="H43" s="74">
        <v>117627.93</v>
      </c>
      <c r="I43" s="74">
        <v>122282.56</v>
      </c>
      <c r="J43" s="74">
        <v>126649.09</v>
      </c>
      <c r="K43" s="74">
        <v>120522.257975</v>
      </c>
      <c r="L43" s="74">
        <v>114395.42595</v>
      </c>
      <c r="M43" s="74">
        <v>108268.59392500001</v>
      </c>
      <c r="N43" s="74">
        <v>102141.76190000001</v>
      </c>
      <c r="O43" s="74">
        <v>96014.929875000016</v>
      </c>
      <c r="P43" s="74">
        <v>89888.09785000002</v>
      </c>
      <c r="Q43" s="74">
        <v>83761.265825000024</v>
      </c>
      <c r="R43" s="74">
        <v>77634.433799999999</v>
      </c>
      <c r="S43" s="74">
        <v>74658.803328941969</v>
      </c>
      <c r="T43" s="74">
        <v>71683.172857883939</v>
      </c>
      <c r="U43" s="74">
        <v>68707.542386825909</v>
      </c>
      <c r="V43" s="74">
        <v>65731.91191576788</v>
      </c>
      <c r="W43" s="74">
        <v>62756.28144470985</v>
      </c>
      <c r="X43" s="74">
        <v>59780.65097365182</v>
      </c>
      <c r="Y43" s="74">
        <v>56805.02050259379</v>
      </c>
      <c r="Z43" s="74">
        <v>53829.39003153576</v>
      </c>
      <c r="AA43" s="74">
        <v>50853.759560477731</v>
      </c>
      <c r="AB43" s="74">
        <v>47878.129089419701</v>
      </c>
      <c r="AC43" s="74">
        <v>44902.498618361671</v>
      </c>
      <c r="AD43" s="74">
        <v>41926.868147303641</v>
      </c>
      <c r="AE43" s="74">
        <v>38951.237676245612</v>
      </c>
      <c r="AF43" s="74">
        <v>35975.607205187582</v>
      </c>
      <c r="AG43" s="74">
        <v>32999.976734129552</v>
      </c>
      <c r="AH43" s="74">
        <v>30024.346263071518</v>
      </c>
      <c r="AI43" s="74">
        <v>27048.715792013485</v>
      </c>
      <c r="AJ43" s="74">
        <v>24073.085320955452</v>
      </c>
      <c r="AK43" s="74">
        <v>21097.454849897418</v>
      </c>
      <c r="AL43" s="74">
        <v>18121.824378839359</v>
      </c>
    </row>
    <row r="44" spans="1:40" s="17" customFormat="1">
      <c r="B44" s="17" t="s">
        <v>92</v>
      </c>
      <c r="C44" s="17" t="s">
        <v>66</v>
      </c>
      <c r="D44" s="74">
        <v>2172907.444753862</v>
      </c>
      <c r="E44" s="74">
        <v>2235339.0232554888</v>
      </c>
      <c r="F44" s="74">
        <v>2215482.9052284043</v>
      </c>
      <c r="G44" s="74">
        <v>2261904.4168017213</v>
      </c>
      <c r="H44" s="74">
        <v>2040708.2038830393</v>
      </c>
      <c r="I44" s="74">
        <v>2195659.9737447524</v>
      </c>
      <c r="J44" s="74">
        <v>2283456.5034601958</v>
      </c>
      <c r="K44" s="74">
        <v>2146487.5838408568</v>
      </c>
      <c r="L44" s="74">
        <v>2010570.5458550742</v>
      </c>
      <c r="M44" s="74">
        <v>1874653.5078692916</v>
      </c>
      <c r="N44" s="74">
        <v>1738736.469883509</v>
      </c>
      <c r="O44" s="74">
        <v>1602819.4318977264</v>
      </c>
      <c r="P44" s="74">
        <v>1466902.3939119438</v>
      </c>
      <c r="Q44" s="74">
        <v>1330985.3559261612</v>
      </c>
      <c r="R44" s="74">
        <v>1195068.3179403779</v>
      </c>
      <c r="S44" s="74">
        <v>1140747.0307612699</v>
      </c>
      <c r="T44" s="74">
        <v>1086425.7435821618</v>
      </c>
      <c r="U44" s="74">
        <v>1032104.4564030537</v>
      </c>
      <c r="V44" s="74">
        <v>977783.16922394559</v>
      </c>
      <c r="W44" s="74">
        <v>923461.88204483746</v>
      </c>
      <c r="X44" s="74">
        <v>869140.59486572933</v>
      </c>
      <c r="Y44" s="74">
        <v>814819.30768662121</v>
      </c>
      <c r="Z44" s="74">
        <v>760498.02050751308</v>
      </c>
      <c r="AA44" s="74">
        <v>706176.73332840495</v>
      </c>
      <c r="AB44" s="74">
        <v>651855.44614929706</v>
      </c>
      <c r="AC44" s="74">
        <v>597534.15897018893</v>
      </c>
      <c r="AD44" s="74">
        <v>543212.8717910808</v>
      </c>
      <c r="AE44" s="74">
        <v>488891.58461197274</v>
      </c>
      <c r="AF44" s="74">
        <v>434570.29743286467</v>
      </c>
      <c r="AG44" s="74">
        <v>380249.0102537566</v>
      </c>
      <c r="AH44" s="74">
        <v>325927.72307464853</v>
      </c>
      <c r="AI44" s="74">
        <v>271606.43589554046</v>
      </c>
      <c r="AJ44" s="74">
        <v>217285.14871643239</v>
      </c>
      <c r="AK44" s="74">
        <v>162963.86153732432</v>
      </c>
      <c r="AL44" s="74">
        <v>108642.57435821625</v>
      </c>
    </row>
    <row r="45" spans="1:40">
      <c r="A45" s="17"/>
    </row>
    <row r="46" spans="1:40" ht="15" hidden="1">
      <c r="D46" s="173"/>
      <c r="E46" s="173"/>
      <c r="F46" s="173"/>
      <c r="G46" s="173"/>
      <c r="H46" s="173"/>
      <c r="I46" s="173"/>
      <c r="J46" s="173"/>
      <c r="K46" s="173"/>
      <c r="L46" s="173"/>
    </row>
    <row r="147"/>
    <row r="148"/>
    <row r="149"/>
    <row r="150"/>
    <row r="151"/>
  </sheetData>
  <sheetProtection algorithmName="SHA-512" hashValue="YC8Tz9pY1sAzC2T3Cj6Jqp7raUC7uyjrPv5XnwLrSwJ6wR8/OoGB6h5oWrJo376MdtXgc53RrW2USR0gdzTfvg==" saltValue="wVv+SyutLletGNxoKYkubg==" spinCount="100000" sheet="1" objects="1" scenarios="1"/>
  <mergeCells count="4">
    <mergeCell ref="B1:J2"/>
    <mergeCell ref="B4:C4"/>
    <mergeCell ref="D4:J4"/>
    <mergeCell ref="K4:AL4"/>
  </mergeCells>
  <hyperlinks>
    <hyperlink ref="A2" location="'Read Me'!A1" display="Return to Read Me tab" xr:uid="{6B822DC9-709E-4A8C-8294-EF11D44F7DF0}"/>
  </hyperlinks>
  <printOptions horizontalCentered="1" verticalCentered="1"/>
  <pageMargins left="0" right="0" top="0" bottom="0" header="0" footer="0"/>
  <pageSetup scale="2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7EDF-CCCD-4E8B-920A-4EE2231BA4D6}">
  <sheetPr>
    <tabColor theme="4"/>
    <pageSetUpPr fitToPage="1"/>
  </sheetPr>
  <dimension ref="A1:X184"/>
  <sheetViews>
    <sheetView showGridLines="0" showRowColHeaders="0" zoomScale="85" zoomScaleNormal="85" zoomScaleSheetLayoutView="100" workbookViewId="0">
      <selection activeCell="C7" sqref="C7:V10"/>
    </sheetView>
  </sheetViews>
  <sheetFormatPr defaultColWidth="0" defaultRowHeight="20.100000000000001" customHeight="1" zeroHeight="1"/>
  <cols>
    <col min="1" max="24" width="7.9140625" customWidth="1"/>
    <col min="25" max="16384" width="7.9140625" hidden="1"/>
  </cols>
  <sheetData>
    <row r="1" spans="1:24" ht="20.100000000000001" customHeight="1">
      <c r="A1" s="3"/>
      <c r="B1" s="45"/>
      <c r="C1" s="45"/>
      <c r="D1" s="45"/>
      <c r="E1" s="45"/>
      <c r="F1" s="45"/>
      <c r="G1" s="45"/>
      <c r="H1" s="45"/>
      <c r="I1" s="45"/>
      <c r="J1" s="45"/>
      <c r="K1" s="45"/>
      <c r="L1" s="45"/>
      <c r="M1" s="45"/>
      <c r="N1" s="45"/>
      <c r="O1" s="45"/>
      <c r="P1" s="45"/>
      <c r="Q1" s="45"/>
      <c r="R1" s="45"/>
      <c r="S1" s="45"/>
      <c r="T1" s="45"/>
      <c r="U1" s="45"/>
      <c r="V1" s="45"/>
      <c r="W1" s="45"/>
      <c r="X1" s="45"/>
    </row>
    <row r="2" spans="1:24" ht="20.100000000000001" customHeight="1">
      <c r="A2" s="3"/>
      <c r="B2" s="45"/>
      <c r="C2" s="45"/>
      <c r="D2" s="45"/>
      <c r="E2" s="45"/>
      <c r="F2" s="45"/>
      <c r="G2" s="45"/>
      <c r="H2" s="45"/>
      <c r="I2" s="45"/>
      <c r="J2" s="45"/>
      <c r="K2" s="45"/>
      <c r="L2" s="45"/>
      <c r="M2" s="45"/>
      <c r="N2" s="45"/>
      <c r="O2" s="45"/>
      <c r="P2" s="45"/>
      <c r="Q2" s="45"/>
      <c r="R2" s="45"/>
      <c r="S2" s="45"/>
      <c r="T2" s="45"/>
      <c r="U2" s="45"/>
      <c r="V2" s="45"/>
      <c r="W2" s="45"/>
      <c r="X2" s="45"/>
    </row>
    <row r="3" spans="1:24" ht="20.100000000000001" customHeight="1">
      <c r="A3" s="3"/>
      <c r="B3" s="45"/>
      <c r="C3" s="45"/>
      <c r="D3" s="45"/>
      <c r="E3" s="45"/>
      <c r="F3" s="45"/>
      <c r="G3" s="45"/>
      <c r="H3" s="45"/>
      <c r="I3" s="45"/>
      <c r="J3" s="45"/>
      <c r="K3" s="45"/>
      <c r="L3" s="45"/>
      <c r="M3" s="45"/>
      <c r="N3" s="45"/>
      <c r="O3" s="45"/>
      <c r="P3" s="45"/>
      <c r="Q3" s="45"/>
      <c r="R3" s="183" t="s">
        <v>97</v>
      </c>
      <c r="S3" s="183"/>
      <c r="T3" s="183"/>
      <c r="U3" s="183"/>
      <c r="V3" s="183"/>
      <c r="W3" s="183"/>
      <c r="X3" s="45"/>
    </row>
    <row r="4" spans="1:24" ht="20.100000000000001" customHeight="1">
      <c r="A4" s="3"/>
      <c r="B4" s="45"/>
      <c r="C4" s="45"/>
      <c r="D4" s="45"/>
      <c r="E4" s="45"/>
      <c r="F4" s="45"/>
      <c r="G4" s="45"/>
      <c r="H4" s="45"/>
      <c r="I4" s="45"/>
      <c r="J4" s="45"/>
      <c r="K4" s="45"/>
      <c r="L4" s="45"/>
      <c r="M4" s="45"/>
      <c r="N4" s="45"/>
      <c r="O4" s="45"/>
      <c r="P4" s="45"/>
      <c r="Q4" s="45"/>
      <c r="R4" s="182" t="s">
        <v>98</v>
      </c>
      <c r="S4" s="182"/>
      <c r="T4" s="182"/>
      <c r="U4" s="182"/>
      <c r="V4" s="182"/>
      <c r="W4" s="182"/>
      <c r="X4" s="45"/>
    </row>
    <row r="5" spans="1:24" ht="20.100000000000001" customHeight="1">
      <c r="A5" s="3"/>
      <c r="B5" s="45"/>
      <c r="C5" s="45"/>
      <c r="D5" s="45"/>
      <c r="E5" s="45"/>
      <c r="F5" s="45"/>
      <c r="G5" s="45"/>
      <c r="H5" s="45"/>
      <c r="I5" s="45"/>
      <c r="J5" s="45"/>
      <c r="K5" s="45"/>
      <c r="L5" s="45"/>
      <c r="M5" s="45"/>
      <c r="N5" s="45"/>
      <c r="O5" s="45"/>
      <c r="P5" s="45"/>
      <c r="Q5" s="45"/>
      <c r="R5" s="45"/>
      <c r="S5" s="45"/>
      <c r="T5" s="45"/>
      <c r="U5" s="45"/>
      <c r="V5" s="45"/>
      <c r="W5" s="45"/>
      <c r="X5" s="45"/>
    </row>
    <row r="6" spans="1:24" ht="20.100000000000001" customHeight="1">
      <c r="A6" s="3"/>
      <c r="B6" s="45"/>
      <c r="C6" s="45"/>
      <c r="D6" s="45"/>
      <c r="E6" s="45"/>
      <c r="F6" s="45"/>
      <c r="G6" s="45"/>
      <c r="H6" s="45"/>
      <c r="I6" s="45"/>
      <c r="J6" s="45"/>
      <c r="K6" s="45"/>
      <c r="L6" s="45"/>
      <c r="M6" s="45"/>
      <c r="N6" s="45"/>
      <c r="O6" s="45"/>
      <c r="P6" s="45"/>
      <c r="Q6" s="45"/>
      <c r="R6" s="45"/>
      <c r="S6" s="45"/>
      <c r="T6" s="45"/>
      <c r="U6" s="45"/>
      <c r="V6" s="45"/>
      <c r="W6" s="45"/>
      <c r="X6" s="45"/>
    </row>
    <row r="7" spans="1:24" ht="20.100000000000001" customHeight="1">
      <c r="A7" s="3"/>
      <c r="B7" s="2"/>
      <c r="C7" s="184" t="s">
        <v>135</v>
      </c>
      <c r="D7" s="184"/>
      <c r="E7" s="184"/>
      <c r="F7" s="184"/>
      <c r="G7" s="184"/>
      <c r="H7" s="184"/>
      <c r="I7" s="184"/>
      <c r="J7" s="184"/>
      <c r="K7" s="184"/>
      <c r="L7" s="184"/>
      <c r="M7" s="184"/>
      <c r="N7" s="184"/>
      <c r="O7" s="184"/>
      <c r="P7" s="184"/>
      <c r="Q7" s="184"/>
      <c r="R7" s="184"/>
      <c r="S7" s="184"/>
      <c r="T7" s="184"/>
      <c r="U7" s="184"/>
      <c r="V7" s="184"/>
      <c r="W7" s="2"/>
      <c r="X7" s="2"/>
    </row>
    <row r="8" spans="1:24" ht="20.100000000000001" customHeight="1">
      <c r="A8" s="3"/>
      <c r="B8" s="2"/>
      <c r="C8" s="184"/>
      <c r="D8" s="184"/>
      <c r="E8" s="184"/>
      <c r="F8" s="184"/>
      <c r="G8" s="184"/>
      <c r="H8" s="184"/>
      <c r="I8" s="184"/>
      <c r="J8" s="184"/>
      <c r="K8" s="184"/>
      <c r="L8" s="184"/>
      <c r="M8" s="184"/>
      <c r="N8" s="184"/>
      <c r="O8" s="184"/>
      <c r="P8" s="184"/>
      <c r="Q8" s="184"/>
      <c r="R8" s="184"/>
      <c r="S8" s="184"/>
      <c r="T8" s="184"/>
      <c r="U8" s="184"/>
      <c r="V8" s="184"/>
      <c r="W8" s="2"/>
      <c r="X8" s="2"/>
    </row>
    <row r="9" spans="1:24" ht="20.100000000000001" customHeight="1">
      <c r="A9" s="3"/>
      <c r="B9" s="2"/>
      <c r="C9" s="184"/>
      <c r="D9" s="184"/>
      <c r="E9" s="184"/>
      <c r="F9" s="184"/>
      <c r="G9" s="184"/>
      <c r="H9" s="184"/>
      <c r="I9" s="184"/>
      <c r="J9" s="184"/>
      <c r="K9" s="184"/>
      <c r="L9" s="184"/>
      <c r="M9" s="184"/>
      <c r="N9" s="184"/>
      <c r="O9" s="184"/>
      <c r="P9" s="184"/>
      <c r="Q9" s="184"/>
      <c r="R9" s="184"/>
      <c r="S9" s="184"/>
      <c r="T9" s="184"/>
      <c r="U9" s="184"/>
      <c r="V9" s="184"/>
      <c r="W9" s="2"/>
      <c r="X9" s="2"/>
    </row>
    <row r="10" spans="1:24" ht="20.100000000000001" customHeight="1">
      <c r="A10" s="3"/>
      <c r="B10" s="2"/>
      <c r="C10" s="184"/>
      <c r="D10" s="184"/>
      <c r="E10" s="184"/>
      <c r="F10" s="184"/>
      <c r="G10" s="184"/>
      <c r="H10" s="184"/>
      <c r="I10" s="184"/>
      <c r="J10" s="184"/>
      <c r="K10" s="184"/>
      <c r="L10" s="184"/>
      <c r="M10" s="184"/>
      <c r="N10" s="184"/>
      <c r="O10" s="184"/>
      <c r="P10" s="184"/>
      <c r="Q10" s="184"/>
      <c r="R10" s="184"/>
      <c r="S10" s="184"/>
      <c r="T10" s="184"/>
      <c r="U10" s="184"/>
      <c r="V10" s="184"/>
      <c r="W10" s="2"/>
      <c r="X10" s="2"/>
    </row>
    <row r="11" spans="1:24" ht="20.100000000000001" customHeight="1">
      <c r="A11" s="3"/>
      <c r="B11" s="2"/>
      <c r="C11" s="185" t="s">
        <v>136</v>
      </c>
      <c r="D11" s="186"/>
      <c r="E11" s="186"/>
      <c r="F11" s="186"/>
      <c r="G11" s="186"/>
      <c r="H11" s="186"/>
      <c r="I11" s="186"/>
      <c r="J11" s="186"/>
      <c r="K11" s="186"/>
      <c r="L11" s="186"/>
      <c r="M11" s="186"/>
      <c r="N11" s="186"/>
      <c r="O11" s="186"/>
      <c r="P11" s="186"/>
      <c r="Q11" s="186"/>
      <c r="R11" s="186"/>
      <c r="S11" s="186"/>
      <c r="T11" s="186"/>
      <c r="U11" s="186"/>
      <c r="V11" s="186"/>
      <c r="W11" s="2"/>
      <c r="X11" s="2"/>
    </row>
    <row r="12" spans="1:24" ht="20.100000000000001" customHeight="1">
      <c r="A12" s="3"/>
      <c r="B12" s="2"/>
      <c r="C12" s="185"/>
      <c r="D12" s="186"/>
      <c r="E12" s="186"/>
      <c r="F12" s="186"/>
      <c r="G12" s="186"/>
      <c r="H12" s="186"/>
      <c r="I12" s="186"/>
      <c r="J12" s="186"/>
      <c r="K12" s="186"/>
      <c r="L12" s="186"/>
      <c r="M12" s="186"/>
      <c r="N12" s="186"/>
      <c r="O12" s="186"/>
      <c r="P12" s="186"/>
      <c r="Q12" s="186"/>
      <c r="R12" s="186"/>
      <c r="S12" s="186"/>
      <c r="T12" s="186"/>
      <c r="U12" s="186"/>
      <c r="V12" s="186"/>
      <c r="W12" s="2"/>
      <c r="X12" s="2"/>
    </row>
    <row r="13" spans="1:24" ht="20.100000000000001" customHeight="1">
      <c r="A13" s="3"/>
      <c r="B13" s="2"/>
      <c r="C13" s="185"/>
      <c r="D13" s="186"/>
      <c r="E13" s="186"/>
      <c r="F13" s="186"/>
      <c r="G13" s="186"/>
      <c r="H13" s="186"/>
      <c r="I13" s="186"/>
      <c r="J13" s="186"/>
      <c r="K13" s="186"/>
      <c r="L13" s="186"/>
      <c r="M13" s="186"/>
      <c r="N13" s="186"/>
      <c r="O13" s="186"/>
      <c r="P13" s="186"/>
      <c r="Q13" s="186"/>
      <c r="R13" s="186"/>
      <c r="S13" s="186"/>
      <c r="T13" s="186"/>
      <c r="U13" s="186"/>
      <c r="V13" s="186"/>
      <c r="W13" s="2"/>
      <c r="X13" s="2"/>
    </row>
    <row r="14" spans="1:24" ht="20.100000000000001" customHeight="1">
      <c r="A14" s="3"/>
      <c r="B14" s="2"/>
      <c r="C14" s="2"/>
      <c r="D14" s="46"/>
      <c r="E14" s="46"/>
      <c r="F14" s="46"/>
      <c r="G14" s="46"/>
      <c r="H14" s="46"/>
      <c r="I14" s="46"/>
      <c r="J14" s="46"/>
      <c r="K14" s="46"/>
      <c r="L14" s="46"/>
      <c r="M14" s="46"/>
      <c r="N14" s="46"/>
      <c r="O14" s="46"/>
      <c r="P14" s="46"/>
      <c r="Q14" s="46"/>
      <c r="R14" s="46"/>
      <c r="S14" s="46"/>
      <c r="T14" s="46"/>
      <c r="U14" s="46"/>
      <c r="V14" s="46"/>
      <c r="W14" s="2"/>
      <c r="X14" s="2"/>
    </row>
    <row r="15" spans="1:24" ht="20.100000000000001" customHeight="1">
      <c r="A15" s="3"/>
      <c r="B15" s="2"/>
      <c r="C15" s="187" t="s">
        <v>199</v>
      </c>
      <c r="D15" s="187"/>
      <c r="E15" s="187"/>
      <c r="F15" s="187"/>
      <c r="G15" s="187"/>
      <c r="H15" s="187"/>
      <c r="I15" s="187"/>
      <c r="J15" s="187"/>
      <c r="K15" s="187"/>
      <c r="L15" s="187"/>
      <c r="M15" s="187"/>
      <c r="N15" s="187"/>
      <c r="O15" s="187"/>
      <c r="P15" s="187"/>
      <c r="Q15" s="187"/>
      <c r="R15" s="187"/>
      <c r="S15" s="187"/>
      <c r="T15" s="187"/>
      <c r="U15" s="187"/>
      <c r="V15" s="187"/>
      <c r="W15" s="2"/>
      <c r="X15" s="2"/>
    </row>
    <row r="16" spans="1:24" ht="20.100000000000001" customHeight="1">
      <c r="A16" s="3"/>
      <c r="B16" s="2"/>
      <c r="C16" s="187"/>
      <c r="D16" s="187"/>
      <c r="E16" s="187"/>
      <c r="F16" s="187"/>
      <c r="G16" s="187"/>
      <c r="H16" s="187"/>
      <c r="I16" s="187"/>
      <c r="J16" s="187"/>
      <c r="K16" s="187"/>
      <c r="L16" s="187"/>
      <c r="M16" s="187"/>
      <c r="N16" s="187"/>
      <c r="O16" s="187"/>
      <c r="P16" s="187"/>
      <c r="Q16" s="187"/>
      <c r="R16" s="187"/>
      <c r="S16" s="187"/>
      <c r="T16" s="187"/>
      <c r="U16" s="187"/>
      <c r="V16" s="187"/>
      <c r="W16" s="2"/>
      <c r="X16" s="2"/>
    </row>
    <row r="17" spans="1:24" ht="20.100000000000001" customHeight="1">
      <c r="A17" s="3"/>
      <c r="B17" s="2"/>
      <c r="C17" s="187"/>
      <c r="D17" s="187"/>
      <c r="E17" s="187"/>
      <c r="F17" s="187"/>
      <c r="G17" s="187"/>
      <c r="H17" s="187"/>
      <c r="I17" s="187"/>
      <c r="J17" s="187"/>
      <c r="K17" s="187"/>
      <c r="L17" s="187"/>
      <c r="M17" s="187"/>
      <c r="N17" s="187"/>
      <c r="O17" s="187"/>
      <c r="P17" s="187"/>
      <c r="Q17" s="187"/>
      <c r="R17" s="187"/>
      <c r="S17" s="187"/>
      <c r="T17" s="187"/>
      <c r="U17" s="187"/>
      <c r="V17" s="187"/>
      <c r="W17" s="2"/>
      <c r="X17" s="2"/>
    </row>
    <row r="18" spans="1:24" ht="20.100000000000001" customHeight="1">
      <c r="A18" s="3"/>
      <c r="B18" s="2"/>
      <c r="C18" s="187"/>
      <c r="D18" s="187"/>
      <c r="E18" s="187"/>
      <c r="F18" s="187"/>
      <c r="G18" s="187"/>
      <c r="H18" s="187"/>
      <c r="I18" s="187"/>
      <c r="J18" s="187"/>
      <c r="K18" s="187"/>
      <c r="L18" s="187"/>
      <c r="M18" s="187"/>
      <c r="N18" s="187"/>
      <c r="O18" s="187"/>
      <c r="P18" s="187"/>
      <c r="Q18" s="187"/>
      <c r="R18" s="187"/>
      <c r="S18" s="187"/>
      <c r="T18" s="187"/>
      <c r="U18" s="187"/>
      <c r="V18" s="187"/>
      <c r="W18" s="2"/>
      <c r="X18" s="2"/>
    </row>
    <row r="19" spans="1:24" ht="20.100000000000001" customHeight="1">
      <c r="A19" s="3"/>
      <c r="B19" s="2"/>
      <c r="C19" s="187"/>
      <c r="D19" s="187"/>
      <c r="E19" s="187"/>
      <c r="F19" s="187"/>
      <c r="G19" s="187"/>
      <c r="H19" s="187"/>
      <c r="I19" s="187"/>
      <c r="J19" s="187"/>
      <c r="K19" s="187"/>
      <c r="L19" s="187"/>
      <c r="M19" s="187"/>
      <c r="N19" s="187"/>
      <c r="O19" s="187"/>
      <c r="P19" s="187"/>
      <c r="Q19" s="187"/>
      <c r="R19" s="187"/>
      <c r="S19" s="187"/>
      <c r="T19" s="187"/>
      <c r="U19" s="187"/>
      <c r="V19" s="187"/>
      <c r="W19" s="2"/>
      <c r="X19" s="2"/>
    </row>
    <row r="20" spans="1:24" ht="20.100000000000001" customHeight="1">
      <c r="A20" s="3"/>
      <c r="B20" s="2"/>
      <c r="C20" s="187"/>
      <c r="D20" s="187"/>
      <c r="E20" s="187"/>
      <c r="F20" s="187"/>
      <c r="G20" s="187"/>
      <c r="H20" s="187"/>
      <c r="I20" s="187"/>
      <c r="J20" s="187"/>
      <c r="K20" s="187"/>
      <c r="L20" s="187"/>
      <c r="M20" s="187"/>
      <c r="N20" s="187"/>
      <c r="O20" s="187"/>
      <c r="P20" s="187"/>
      <c r="Q20" s="187"/>
      <c r="R20" s="187"/>
      <c r="S20" s="187"/>
      <c r="T20" s="187"/>
      <c r="U20" s="187"/>
      <c r="V20" s="187"/>
      <c r="W20" s="2"/>
      <c r="X20" s="2"/>
    </row>
    <row r="21" spans="1:24" ht="20.100000000000001" customHeight="1">
      <c r="A21" s="3"/>
      <c r="B21" s="2"/>
      <c r="C21" s="187"/>
      <c r="D21" s="187"/>
      <c r="E21" s="187"/>
      <c r="F21" s="187"/>
      <c r="G21" s="187"/>
      <c r="H21" s="187"/>
      <c r="I21" s="187"/>
      <c r="J21" s="187"/>
      <c r="K21" s="187"/>
      <c r="L21" s="187"/>
      <c r="M21" s="187"/>
      <c r="N21" s="187"/>
      <c r="O21" s="187"/>
      <c r="P21" s="187"/>
      <c r="Q21" s="187"/>
      <c r="R21" s="187"/>
      <c r="S21" s="187"/>
      <c r="T21" s="187"/>
      <c r="U21" s="187"/>
      <c r="V21" s="187"/>
      <c r="W21" s="2"/>
      <c r="X21" s="2"/>
    </row>
    <row r="22" spans="1:24" ht="20.100000000000001" customHeight="1">
      <c r="A22" s="3"/>
      <c r="B22" s="2"/>
      <c r="C22" s="187"/>
      <c r="D22" s="187"/>
      <c r="E22" s="187"/>
      <c r="F22" s="187"/>
      <c r="G22" s="187"/>
      <c r="H22" s="187"/>
      <c r="I22" s="187"/>
      <c r="J22" s="187"/>
      <c r="K22" s="187"/>
      <c r="L22" s="187"/>
      <c r="M22" s="187"/>
      <c r="N22" s="187"/>
      <c r="O22" s="187"/>
      <c r="P22" s="187"/>
      <c r="Q22" s="187"/>
      <c r="R22" s="187"/>
      <c r="S22" s="187"/>
      <c r="T22" s="187"/>
      <c r="U22" s="187"/>
      <c r="V22" s="187"/>
      <c r="W22" s="2"/>
      <c r="X22" s="2"/>
    </row>
    <row r="23" spans="1:24" ht="20.100000000000001" customHeight="1">
      <c r="A23" s="3"/>
      <c r="B23" s="2"/>
      <c r="C23" s="187"/>
      <c r="D23" s="187"/>
      <c r="E23" s="187"/>
      <c r="F23" s="187"/>
      <c r="G23" s="187"/>
      <c r="H23" s="187"/>
      <c r="I23" s="187"/>
      <c r="J23" s="187"/>
      <c r="K23" s="187"/>
      <c r="L23" s="187"/>
      <c r="M23" s="187"/>
      <c r="N23" s="187"/>
      <c r="O23" s="187"/>
      <c r="P23" s="187"/>
      <c r="Q23" s="187"/>
      <c r="R23" s="187"/>
      <c r="S23" s="187"/>
      <c r="T23" s="187"/>
      <c r="U23" s="187"/>
      <c r="V23" s="187"/>
      <c r="W23" s="2"/>
      <c r="X23" s="2"/>
    </row>
    <row r="24" spans="1:24" ht="20.100000000000001" customHeight="1">
      <c r="A24" s="3"/>
      <c r="B24" s="2"/>
      <c r="C24" s="187"/>
      <c r="D24" s="187"/>
      <c r="E24" s="187"/>
      <c r="F24" s="187"/>
      <c r="G24" s="187"/>
      <c r="H24" s="187"/>
      <c r="I24" s="187"/>
      <c r="J24" s="187"/>
      <c r="K24" s="187"/>
      <c r="L24" s="187"/>
      <c r="M24" s="187"/>
      <c r="N24" s="187"/>
      <c r="O24" s="187"/>
      <c r="P24" s="187"/>
      <c r="Q24" s="187"/>
      <c r="R24" s="187"/>
      <c r="S24" s="187"/>
      <c r="T24" s="187"/>
      <c r="U24" s="187"/>
      <c r="V24" s="187"/>
      <c r="W24" s="2"/>
      <c r="X24" s="2"/>
    </row>
    <row r="25" spans="1:24" ht="20.100000000000001" customHeight="1">
      <c r="A25" s="3"/>
      <c r="B25" s="2"/>
      <c r="C25" s="187"/>
      <c r="D25" s="187"/>
      <c r="E25" s="187"/>
      <c r="F25" s="187"/>
      <c r="G25" s="187"/>
      <c r="H25" s="187"/>
      <c r="I25" s="187"/>
      <c r="J25" s="187"/>
      <c r="K25" s="187"/>
      <c r="L25" s="187"/>
      <c r="M25" s="187"/>
      <c r="N25" s="187"/>
      <c r="O25" s="187"/>
      <c r="P25" s="187"/>
      <c r="Q25" s="187"/>
      <c r="R25" s="187"/>
      <c r="S25" s="187"/>
      <c r="T25" s="187"/>
      <c r="U25" s="187"/>
      <c r="V25" s="187"/>
      <c r="W25" s="2"/>
      <c r="X25" s="2"/>
    </row>
    <row r="26" spans="1:24" ht="20.100000000000001" customHeight="1">
      <c r="A26" s="3"/>
      <c r="B26" s="2"/>
      <c r="C26" s="187"/>
      <c r="D26" s="187"/>
      <c r="E26" s="187"/>
      <c r="F26" s="187"/>
      <c r="G26" s="187"/>
      <c r="H26" s="187"/>
      <c r="I26" s="187"/>
      <c r="J26" s="187"/>
      <c r="K26" s="187"/>
      <c r="L26" s="187"/>
      <c r="M26" s="187"/>
      <c r="N26" s="187"/>
      <c r="O26" s="187"/>
      <c r="P26" s="187"/>
      <c r="Q26" s="187"/>
      <c r="R26" s="187"/>
      <c r="S26" s="187"/>
      <c r="T26" s="187"/>
      <c r="U26" s="187"/>
      <c r="V26" s="187"/>
      <c r="W26" s="2"/>
      <c r="X26" s="2"/>
    </row>
    <row r="27" spans="1:24" ht="20.100000000000001" customHeight="1">
      <c r="A27" s="3"/>
      <c r="B27" s="2"/>
      <c r="C27" s="187"/>
      <c r="D27" s="187"/>
      <c r="E27" s="187"/>
      <c r="F27" s="187"/>
      <c r="G27" s="187"/>
      <c r="H27" s="187"/>
      <c r="I27" s="187"/>
      <c r="J27" s="187"/>
      <c r="K27" s="187"/>
      <c r="L27" s="187"/>
      <c r="M27" s="187"/>
      <c r="N27" s="187"/>
      <c r="O27" s="187"/>
      <c r="P27" s="187"/>
      <c r="Q27" s="187"/>
      <c r="R27" s="187"/>
      <c r="S27" s="187"/>
      <c r="T27" s="187"/>
      <c r="U27" s="187"/>
      <c r="V27" s="187"/>
      <c r="W27" s="2"/>
      <c r="X27" s="2"/>
    </row>
    <row r="28" spans="1:24" ht="20.100000000000001" customHeight="1">
      <c r="A28" s="3"/>
      <c r="B28" s="2"/>
      <c r="C28" s="187"/>
      <c r="D28" s="187"/>
      <c r="E28" s="187"/>
      <c r="F28" s="187"/>
      <c r="G28" s="187"/>
      <c r="H28" s="187"/>
      <c r="I28" s="187"/>
      <c r="J28" s="187"/>
      <c r="K28" s="187"/>
      <c r="L28" s="187"/>
      <c r="M28" s="187"/>
      <c r="N28" s="187"/>
      <c r="O28" s="187"/>
      <c r="P28" s="187"/>
      <c r="Q28" s="187"/>
      <c r="R28" s="187"/>
      <c r="S28" s="187"/>
      <c r="T28" s="187"/>
      <c r="U28" s="187"/>
      <c r="V28" s="187"/>
      <c r="W28" s="2"/>
      <c r="X28" s="2"/>
    </row>
    <row r="29" spans="1:24" ht="20.100000000000001" customHeight="1">
      <c r="A29" s="3"/>
      <c r="B29" s="2"/>
      <c r="C29" s="187"/>
      <c r="D29" s="187"/>
      <c r="E29" s="187"/>
      <c r="F29" s="187"/>
      <c r="G29" s="187"/>
      <c r="H29" s="187"/>
      <c r="I29" s="187"/>
      <c r="J29" s="187"/>
      <c r="K29" s="187"/>
      <c r="L29" s="187"/>
      <c r="M29" s="187"/>
      <c r="N29" s="187"/>
      <c r="O29" s="187"/>
      <c r="P29" s="187"/>
      <c r="Q29" s="187"/>
      <c r="R29" s="187"/>
      <c r="S29" s="187"/>
      <c r="T29" s="187"/>
      <c r="U29" s="187"/>
      <c r="V29" s="187"/>
      <c r="W29" s="2"/>
      <c r="X29" s="2"/>
    </row>
    <row r="30" spans="1:24" ht="20.100000000000001" customHeight="1">
      <c r="A30" s="3"/>
      <c r="B30" s="2"/>
      <c r="C30" s="187"/>
      <c r="D30" s="187"/>
      <c r="E30" s="187"/>
      <c r="F30" s="187"/>
      <c r="G30" s="187"/>
      <c r="H30" s="187"/>
      <c r="I30" s="187"/>
      <c r="J30" s="187"/>
      <c r="K30" s="187"/>
      <c r="L30" s="187"/>
      <c r="M30" s="187"/>
      <c r="N30" s="187"/>
      <c r="O30" s="187"/>
      <c r="P30" s="187"/>
      <c r="Q30" s="187"/>
      <c r="R30" s="187"/>
      <c r="S30" s="187"/>
      <c r="T30" s="187"/>
      <c r="U30" s="187"/>
      <c r="V30" s="187"/>
      <c r="W30" s="2"/>
      <c r="X30" s="2"/>
    </row>
    <row r="31" spans="1:24" ht="20.100000000000001" customHeight="1">
      <c r="A31" s="3"/>
      <c r="B31" s="2"/>
      <c r="C31" s="187"/>
      <c r="D31" s="187"/>
      <c r="E31" s="187"/>
      <c r="F31" s="187"/>
      <c r="G31" s="187"/>
      <c r="H31" s="187"/>
      <c r="I31" s="187"/>
      <c r="J31" s="187"/>
      <c r="K31" s="187"/>
      <c r="L31" s="187"/>
      <c r="M31" s="187"/>
      <c r="N31" s="187"/>
      <c r="O31" s="187"/>
      <c r="P31" s="187"/>
      <c r="Q31" s="187"/>
      <c r="R31" s="187"/>
      <c r="S31" s="187"/>
      <c r="T31" s="187"/>
      <c r="U31" s="187"/>
      <c r="V31" s="187"/>
      <c r="W31" s="2"/>
      <c r="X31" s="2"/>
    </row>
    <row r="32" spans="1:24" ht="20.100000000000001" customHeight="1">
      <c r="A32" s="3"/>
      <c r="B32" s="2"/>
      <c r="C32" s="2"/>
      <c r="D32" s="46"/>
      <c r="E32" s="46"/>
      <c r="F32" s="46"/>
      <c r="G32" s="46"/>
      <c r="H32" s="46"/>
      <c r="I32" s="46"/>
      <c r="J32" s="46"/>
      <c r="K32" s="46"/>
      <c r="L32" s="46"/>
      <c r="M32" s="46"/>
      <c r="N32" s="46"/>
      <c r="O32" s="46"/>
      <c r="P32" s="46"/>
      <c r="Q32" s="46"/>
      <c r="R32" s="46"/>
      <c r="S32" s="46"/>
      <c r="T32" s="46"/>
      <c r="U32" s="46"/>
      <c r="V32" s="46"/>
      <c r="W32" s="2"/>
      <c r="X32" s="2"/>
    </row>
    <row r="33" spans="1:24" ht="20.100000000000001" customHeight="1">
      <c r="A33" s="3"/>
      <c r="B33" s="2"/>
      <c r="C33" s="185" t="s">
        <v>137</v>
      </c>
      <c r="D33" s="186"/>
      <c r="E33" s="186"/>
      <c r="F33" s="186"/>
      <c r="G33" s="186"/>
      <c r="H33" s="186"/>
      <c r="I33" s="186"/>
      <c r="J33" s="186"/>
      <c r="K33" s="186"/>
      <c r="L33" s="186"/>
      <c r="M33" s="186"/>
      <c r="N33" s="186"/>
      <c r="O33" s="186"/>
      <c r="P33" s="186"/>
      <c r="Q33" s="186"/>
      <c r="R33" s="186"/>
      <c r="S33" s="186"/>
      <c r="T33" s="186"/>
      <c r="U33" s="186"/>
      <c r="V33" s="186"/>
      <c r="W33" s="2"/>
      <c r="X33" s="2"/>
    </row>
    <row r="34" spans="1:24" ht="20.100000000000001" customHeight="1">
      <c r="A34" s="3"/>
      <c r="B34" s="2"/>
      <c r="C34" s="185"/>
      <c r="D34" s="186"/>
      <c r="E34" s="186"/>
      <c r="F34" s="186"/>
      <c r="G34" s="186"/>
      <c r="H34" s="186"/>
      <c r="I34" s="186"/>
      <c r="J34" s="186"/>
      <c r="K34" s="186"/>
      <c r="L34" s="186"/>
      <c r="M34" s="186"/>
      <c r="N34" s="186"/>
      <c r="O34" s="186"/>
      <c r="P34" s="186"/>
      <c r="Q34" s="186"/>
      <c r="R34" s="186"/>
      <c r="S34" s="186"/>
      <c r="T34" s="186"/>
      <c r="U34" s="186"/>
      <c r="V34" s="186"/>
      <c r="W34" s="2"/>
      <c r="X34" s="2"/>
    </row>
    <row r="35" spans="1:24" ht="20.100000000000001" customHeight="1">
      <c r="A35" s="3"/>
      <c r="B35" s="2"/>
      <c r="C35" s="185"/>
      <c r="D35" s="186"/>
      <c r="E35" s="186"/>
      <c r="F35" s="186"/>
      <c r="G35" s="186"/>
      <c r="H35" s="186"/>
      <c r="I35" s="186"/>
      <c r="J35" s="186"/>
      <c r="K35" s="186"/>
      <c r="L35" s="186"/>
      <c r="M35" s="186"/>
      <c r="N35" s="186"/>
      <c r="O35" s="186"/>
      <c r="P35" s="186"/>
      <c r="Q35" s="186"/>
      <c r="R35" s="186"/>
      <c r="S35" s="186"/>
      <c r="T35" s="186"/>
      <c r="U35" s="186"/>
      <c r="V35" s="186"/>
      <c r="W35" s="2"/>
      <c r="X35" s="2"/>
    </row>
    <row r="36" spans="1:24" ht="20.100000000000001" customHeight="1">
      <c r="A36" s="3"/>
      <c r="B36" s="2"/>
      <c r="C36" s="2"/>
      <c r="D36" s="2"/>
      <c r="E36" s="2"/>
      <c r="F36" s="2"/>
      <c r="G36" s="2"/>
      <c r="H36" s="2"/>
      <c r="I36" s="2"/>
      <c r="J36" s="2"/>
      <c r="K36" s="2"/>
      <c r="L36" s="2"/>
      <c r="M36" s="2"/>
      <c r="N36" s="2"/>
      <c r="O36" s="2"/>
      <c r="P36" s="2"/>
      <c r="Q36" s="2"/>
      <c r="R36" s="2"/>
      <c r="S36" s="2"/>
      <c r="T36" s="2"/>
      <c r="U36" s="2"/>
      <c r="V36" s="2"/>
      <c r="W36" s="2"/>
      <c r="X36" s="2"/>
    </row>
    <row r="37" spans="1:24" ht="20.100000000000001" customHeight="1">
      <c r="A37" s="3"/>
      <c r="B37" s="2"/>
      <c r="C37" s="187" t="s">
        <v>200</v>
      </c>
      <c r="D37" s="187"/>
      <c r="E37" s="187"/>
      <c r="F37" s="187"/>
      <c r="G37" s="187"/>
      <c r="H37" s="187"/>
      <c r="I37" s="187"/>
      <c r="J37" s="187"/>
      <c r="K37" s="187"/>
      <c r="L37" s="187"/>
      <c r="M37" s="187"/>
      <c r="N37" s="187"/>
      <c r="O37" s="187"/>
      <c r="P37" s="187"/>
      <c r="Q37" s="187"/>
      <c r="R37" s="187"/>
      <c r="S37" s="187"/>
      <c r="T37" s="187"/>
      <c r="U37" s="187"/>
      <c r="V37" s="187"/>
      <c r="W37" s="2"/>
      <c r="X37" s="2"/>
    </row>
    <row r="38" spans="1:24" ht="20.100000000000001" customHeight="1">
      <c r="A38" s="3"/>
      <c r="B38" s="2"/>
      <c r="C38" s="187"/>
      <c r="D38" s="187"/>
      <c r="E38" s="187"/>
      <c r="F38" s="187"/>
      <c r="G38" s="187"/>
      <c r="H38" s="187"/>
      <c r="I38" s="187"/>
      <c r="J38" s="187"/>
      <c r="K38" s="187"/>
      <c r="L38" s="187"/>
      <c r="M38" s="187"/>
      <c r="N38" s="187"/>
      <c r="O38" s="187"/>
      <c r="P38" s="187"/>
      <c r="Q38" s="187"/>
      <c r="R38" s="187"/>
      <c r="S38" s="187"/>
      <c r="T38" s="187"/>
      <c r="U38" s="187"/>
      <c r="V38" s="187"/>
      <c r="W38" s="2"/>
      <c r="X38" s="2"/>
    </row>
    <row r="39" spans="1:24" ht="20.100000000000001" customHeight="1">
      <c r="A39" s="3"/>
      <c r="B39" s="2"/>
      <c r="C39" s="187"/>
      <c r="D39" s="187"/>
      <c r="E39" s="187"/>
      <c r="F39" s="187"/>
      <c r="G39" s="187"/>
      <c r="H39" s="187"/>
      <c r="I39" s="187"/>
      <c r="J39" s="187"/>
      <c r="K39" s="187"/>
      <c r="L39" s="187"/>
      <c r="M39" s="187"/>
      <c r="N39" s="187"/>
      <c r="O39" s="187"/>
      <c r="P39" s="187"/>
      <c r="Q39" s="187"/>
      <c r="R39" s="187"/>
      <c r="S39" s="187"/>
      <c r="T39" s="187"/>
      <c r="U39" s="187"/>
      <c r="V39" s="187"/>
      <c r="W39" s="2"/>
      <c r="X39" s="2"/>
    </row>
    <row r="40" spans="1:24" ht="20.100000000000001" customHeight="1">
      <c r="A40" s="3"/>
      <c r="B40" s="2"/>
      <c r="C40" s="187"/>
      <c r="D40" s="187"/>
      <c r="E40" s="187"/>
      <c r="F40" s="187"/>
      <c r="G40" s="187"/>
      <c r="H40" s="187"/>
      <c r="I40" s="187"/>
      <c r="J40" s="187"/>
      <c r="K40" s="187"/>
      <c r="L40" s="187"/>
      <c r="M40" s="187"/>
      <c r="N40" s="187"/>
      <c r="O40" s="187"/>
      <c r="P40" s="187"/>
      <c r="Q40" s="187"/>
      <c r="R40" s="187"/>
      <c r="S40" s="187"/>
      <c r="T40" s="187"/>
      <c r="U40" s="187"/>
      <c r="V40" s="187"/>
      <c r="W40" s="2"/>
      <c r="X40" s="2"/>
    </row>
    <row r="41" spans="1:24" ht="20.100000000000001" customHeight="1">
      <c r="A41" s="3"/>
      <c r="B41" s="2"/>
      <c r="C41" s="187"/>
      <c r="D41" s="187"/>
      <c r="E41" s="187"/>
      <c r="F41" s="187"/>
      <c r="G41" s="187"/>
      <c r="H41" s="187"/>
      <c r="I41" s="187"/>
      <c r="J41" s="187"/>
      <c r="K41" s="187"/>
      <c r="L41" s="187"/>
      <c r="M41" s="187"/>
      <c r="N41" s="187"/>
      <c r="O41" s="187"/>
      <c r="P41" s="187"/>
      <c r="Q41" s="187"/>
      <c r="R41" s="187"/>
      <c r="S41" s="187"/>
      <c r="T41" s="187"/>
      <c r="U41" s="187"/>
      <c r="V41" s="187"/>
      <c r="W41" s="2"/>
      <c r="X41" s="2"/>
    </row>
    <row r="42" spans="1:24" ht="20.100000000000001" customHeight="1">
      <c r="A42" s="3"/>
      <c r="B42" s="2"/>
      <c r="C42" s="187"/>
      <c r="D42" s="187"/>
      <c r="E42" s="187"/>
      <c r="F42" s="187"/>
      <c r="G42" s="187"/>
      <c r="H42" s="187"/>
      <c r="I42" s="187"/>
      <c r="J42" s="187"/>
      <c r="K42" s="187"/>
      <c r="L42" s="187"/>
      <c r="M42" s="187"/>
      <c r="N42" s="187"/>
      <c r="O42" s="187"/>
      <c r="P42" s="187"/>
      <c r="Q42" s="187"/>
      <c r="R42" s="187"/>
      <c r="S42" s="187"/>
      <c r="T42" s="187"/>
      <c r="U42" s="187"/>
      <c r="V42" s="187"/>
      <c r="W42" s="2"/>
      <c r="X42" s="2"/>
    </row>
    <row r="43" spans="1:24" ht="20.100000000000001" customHeight="1">
      <c r="A43" s="3"/>
      <c r="B43" s="2"/>
      <c r="C43" s="187"/>
      <c r="D43" s="187"/>
      <c r="E43" s="187"/>
      <c r="F43" s="187"/>
      <c r="G43" s="187"/>
      <c r="H43" s="187"/>
      <c r="I43" s="187"/>
      <c r="J43" s="187"/>
      <c r="K43" s="187"/>
      <c r="L43" s="187"/>
      <c r="M43" s="187"/>
      <c r="N43" s="187"/>
      <c r="O43" s="187"/>
      <c r="P43" s="187"/>
      <c r="Q43" s="187"/>
      <c r="R43" s="187"/>
      <c r="S43" s="187"/>
      <c r="T43" s="187"/>
      <c r="U43" s="187"/>
      <c r="V43" s="187"/>
      <c r="W43" s="2"/>
      <c r="X43" s="2"/>
    </row>
    <row r="44" spans="1:24" ht="20.100000000000001" customHeight="1">
      <c r="A44" s="3"/>
      <c r="B44" s="2"/>
      <c r="C44" s="187"/>
      <c r="D44" s="187"/>
      <c r="E44" s="187"/>
      <c r="F44" s="187"/>
      <c r="G44" s="187"/>
      <c r="H44" s="187"/>
      <c r="I44" s="187"/>
      <c r="J44" s="187"/>
      <c r="K44" s="187"/>
      <c r="L44" s="187"/>
      <c r="M44" s="187"/>
      <c r="N44" s="187"/>
      <c r="O44" s="187"/>
      <c r="P44" s="187"/>
      <c r="Q44" s="187"/>
      <c r="R44" s="187"/>
      <c r="S44" s="187"/>
      <c r="T44" s="187"/>
      <c r="U44" s="187"/>
      <c r="V44" s="187"/>
      <c r="W44" s="2"/>
      <c r="X44" s="2"/>
    </row>
    <row r="45" spans="1:24" ht="20.100000000000001" customHeight="1">
      <c r="A45" s="3"/>
      <c r="B45" s="2"/>
      <c r="C45" s="187"/>
      <c r="D45" s="187"/>
      <c r="E45" s="187"/>
      <c r="F45" s="187"/>
      <c r="G45" s="187"/>
      <c r="H45" s="187"/>
      <c r="I45" s="187"/>
      <c r="J45" s="187"/>
      <c r="K45" s="187"/>
      <c r="L45" s="187"/>
      <c r="M45" s="187"/>
      <c r="N45" s="187"/>
      <c r="O45" s="187"/>
      <c r="P45" s="187"/>
      <c r="Q45" s="187"/>
      <c r="R45" s="187"/>
      <c r="S45" s="187"/>
      <c r="T45" s="187"/>
      <c r="U45" s="187"/>
      <c r="V45" s="187"/>
      <c r="W45" s="2"/>
      <c r="X45" s="2"/>
    </row>
    <row r="46" spans="1:24" ht="20.100000000000001" customHeight="1">
      <c r="A46" s="3"/>
      <c r="B46" s="2"/>
      <c r="C46" s="187"/>
      <c r="D46" s="187"/>
      <c r="E46" s="187"/>
      <c r="F46" s="187"/>
      <c r="G46" s="187"/>
      <c r="H46" s="187"/>
      <c r="I46" s="187"/>
      <c r="J46" s="187"/>
      <c r="K46" s="187"/>
      <c r="L46" s="187"/>
      <c r="M46" s="187"/>
      <c r="N46" s="187"/>
      <c r="O46" s="187"/>
      <c r="P46" s="187"/>
      <c r="Q46" s="187"/>
      <c r="R46" s="187"/>
      <c r="S46" s="187"/>
      <c r="T46" s="187"/>
      <c r="U46" s="187"/>
      <c r="V46" s="187"/>
      <c r="W46" s="2"/>
      <c r="X46" s="2"/>
    </row>
    <row r="47" spans="1:24" ht="20.100000000000001" customHeight="1">
      <c r="A47" s="3"/>
      <c r="B47" s="2"/>
      <c r="C47" s="187"/>
      <c r="D47" s="187"/>
      <c r="E47" s="187"/>
      <c r="F47" s="187"/>
      <c r="G47" s="187"/>
      <c r="H47" s="187"/>
      <c r="I47" s="187"/>
      <c r="J47" s="187"/>
      <c r="K47" s="187"/>
      <c r="L47" s="187"/>
      <c r="M47" s="187"/>
      <c r="N47" s="187"/>
      <c r="O47" s="187"/>
      <c r="P47" s="187"/>
      <c r="Q47" s="187"/>
      <c r="R47" s="187"/>
      <c r="S47" s="187"/>
      <c r="T47" s="187"/>
      <c r="U47" s="187"/>
      <c r="V47" s="187"/>
      <c r="W47" s="2"/>
      <c r="X47" s="2"/>
    </row>
    <row r="48" spans="1:24" ht="20.100000000000001" customHeight="1">
      <c r="A48" s="3"/>
      <c r="B48" s="2"/>
      <c r="C48" s="187"/>
      <c r="D48" s="187"/>
      <c r="E48" s="187"/>
      <c r="F48" s="187"/>
      <c r="G48" s="187"/>
      <c r="H48" s="187"/>
      <c r="I48" s="187"/>
      <c r="J48" s="187"/>
      <c r="K48" s="187"/>
      <c r="L48" s="187"/>
      <c r="M48" s="187"/>
      <c r="N48" s="187"/>
      <c r="O48" s="187"/>
      <c r="P48" s="187"/>
      <c r="Q48" s="187"/>
      <c r="R48" s="187"/>
      <c r="S48" s="187"/>
      <c r="T48" s="187"/>
      <c r="U48" s="187"/>
      <c r="V48" s="187"/>
      <c r="W48" s="2"/>
      <c r="X48" s="2"/>
    </row>
    <row r="49" spans="1:24" ht="20.100000000000001" customHeight="1">
      <c r="A49" s="3"/>
      <c r="B49" s="2"/>
      <c r="C49" s="187"/>
      <c r="D49" s="187"/>
      <c r="E49" s="187"/>
      <c r="F49" s="187"/>
      <c r="G49" s="187"/>
      <c r="H49" s="187"/>
      <c r="I49" s="187"/>
      <c r="J49" s="187"/>
      <c r="K49" s="187"/>
      <c r="L49" s="187"/>
      <c r="M49" s="187"/>
      <c r="N49" s="187"/>
      <c r="O49" s="187"/>
      <c r="P49" s="187"/>
      <c r="Q49" s="187"/>
      <c r="R49" s="187"/>
      <c r="S49" s="187"/>
      <c r="T49" s="187"/>
      <c r="U49" s="187"/>
      <c r="V49" s="187"/>
      <c r="W49" s="2"/>
      <c r="X49" s="2"/>
    </row>
    <row r="50" spans="1:24" ht="20.100000000000001" customHeight="1">
      <c r="A50" s="3"/>
      <c r="B50" s="2"/>
      <c r="C50" s="187"/>
      <c r="D50" s="187"/>
      <c r="E50" s="187"/>
      <c r="F50" s="187"/>
      <c r="G50" s="187"/>
      <c r="H50" s="187"/>
      <c r="I50" s="187"/>
      <c r="J50" s="187"/>
      <c r="K50" s="187"/>
      <c r="L50" s="187"/>
      <c r="M50" s="187"/>
      <c r="N50" s="187"/>
      <c r="O50" s="187"/>
      <c r="P50" s="187"/>
      <c r="Q50" s="187"/>
      <c r="R50" s="187"/>
      <c r="S50" s="187"/>
      <c r="T50" s="187"/>
      <c r="U50" s="187"/>
      <c r="V50" s="187"/>
      <c r="W50" s="2"/>
      <c r="X50" s="2"/>
    </row>
    <row r="51" spans="1:24" ht="20.100000000000001" customHeight="1">
      <c r="A51" s="3"/>
      <c r="B51" s="2"/>
      <c r="C51" s="187"/>
      <c r="D51" s="187"/>
      <c r="E51" s="187"/>
      <c r="F51" s="187"/>
      <c r="G51" s="187"/>
      <c r="H51" s="187"/>
      <c r="I51" s="187"/>
      <c r="J51" s="187"/>
      <c r="K51" s="187"/>
      <c r="L51" s="187"/>
      <c r="M51" s="187"/>
      <c r="N51" s="187"/>
      <c r="O51" s="187"/>
      <c r="P51" s="187"/>
      <c r="Q51" s="187"/>
      <c r="R51" s="187"/>
      <c r="S51" s="187"/>
      <c r="T51" s="187"/>
      <c r="U51" s="187"/>
      <c r="V51" s="187"/>
      <c r="W51" s="2"/>
      <c r="X51" s="2"/>
    </row>
    <row r="52" spans="1:24" ht="20.100000000000001" customHeight="1">
      <c r="A52" s="3"/>
      <c r="B52" s="2"/>
      <c r="C52" s="187"/>
      <c r="D52" s="187"/>
      <c r="E52" s="187"/>
      <c r="F52" s="187"/>
      <c r="G52" s="187"/>
      <c r="H52" s="187"/>
      <c r="I52" s="187"/>
      <c r="J52" s="187"/>
      <c r="K52" s="187"/>
      <c r="L52" s="187"/>
      <c r="M52" s="187"/>
      <c r="N52" s="187"/>
      <c r="O52" s="187"/>
      <c r="P52" s="187"/>
      <c r="Q52" s="187"/>
      <c r="R52" s="187"/>
      <c r="S52" s="187"/>
      <c r="T52" s="187"/>
      <c r="U52" s="187"/>
      <c r="V52" s="187"/>
      <c r="W52" s="2"/>
      <c r="X52" s="2"/>
    </row>
    <row r="53" spans="1:24" ht="20.100000000000001" customHeight="1">
      <c r="A53" s="3"/>
      <c r="B53" s="2"/>
      <c r="C53" s="187"/>
      <c r="D53" s="187"/>
      <c r="E53" s="187"/>
      <c r="F53" s="187"/>
      <c r="G53" s="187"/>
      <c r="H53" s="187"/>
      <c r="I53" s="187"/>
      <c r="J53" s="187"/>
      <c r="K53" s="187"/>
      <c r="L53" s="187"/>
      <c r="M53" s="187"/>
      <c r="N53" s="187"/>
      <c r="O53" s="187"/>
      <c r="P53" s="187"/>
      <c r="Q53" s="187"/>
      <c r="R53" s="187"/>
      <c r="S53" s="187"/>
      <c r="T53" s="187"/>
      <c r="U53" s="187"/>
      <c r="V53" s="187"/>
      <c r="W53" s="2"/>
      <c r="X53" s="2"/>
    </row>
    <row r="54" spans="1:24" ht="20.100000000000001" customHeight="1">
      <c r="A54" s="3"/>
      <c r="B54" s="2"/>
      <c r="C54" s="187"/>
      <c r="D54" s="187"/>
      <c r="E54" s="187"/>
      <c r="F54" s="187"/>
      <c r="G54" s="187"/>
      <c r="H54" s="187"/>
      <c r="I54" s="187"/>
      <c r="J54" s="187"/>
      <c r="K54" s="187"/>
      <c r="L54" s="187"/>
      <c r="M54" s="187"/>
      <c r="N54" s="187"/>
      <c r="O54" s="187"/>
      <c r="P54" s="187"/>
      <c r="Q54" s="187"/>
      <c r="R54" s="187"/>
      <c r="S54" s="187"/>
      <c r="T54" s="187"/>
      <c r="U54" s="187"/>
      <c r="V54" s="187"/>
      <c r="W54" s="2"/>
      <c r="X54" s="2"/>
    </row>
    <row r="55" spans="1:24" ht="20.100000000000001" customHeight="1">
      <c r="A55" s="3"/>
      <c r="B55" s="2"/>
      <c r="C55" s="187"/>
      <c r="D55" s="187"/>
      <c r="E55" s="187"/>
      <c r="F55" s="187"/>
      <c r="G55" s="187"/>
      <c r="H55" s="187"/>
      <c r="I55" s="187"/>
      <c r="J55" s="187"/>
      <c r="K55" s="187"/>
      <c r="L55" s="187"/>
      <c r="M55" s="187"/>
      <c r="N55" s="187"/>
      <c r="O55" s="187"/>
      <c r="P55" s="187"/>
      <c r="Q55" s="187"/>
      <c r="R55" s="187"/>
      <c r="S55" s="187"/>
      <c r="T55" s="187"/>
      <c r="U55" s="187"/>
      <c r="V55" s="187"/>
      <c r="W55" s="2"/>
      <c r="X55" s="2"/>
    </row>
    <row r="56" spans="1:24" ht="20.100000000000001" customHeight="1">
      <c r="A56" s="3"/>
      <c r="B56" s="2"/>
      <c r="C56" s="187"/>
      <c r="D56" s="187"/>
      <c r="E56" s="187"/>
      <c r="F56" s="187"/>
      <c r="G56" s="187"/>
      <c r="H56" s="187"/>
      <c r="I56" s="187"/>
      <c r="J56" s="187"/>
      <c r="K56" s="187"/>
      <c r="L56" s="187"/>
      <c r="M56" s="187"/>
      <c r="N56" s="187"/>
      <c r="O56" s="187"/>
      <c r="P56" s="187"/>
      <c r="Q56" s="187"/>
      <c r="R56" s="187"/>
      <c r="S56" s="187"/>
      <c r="T56" s="187"/>
      <c r="U56" s="187"/>
      <c r="V56" s="187"/>
      <c r="W56" s="2"/>
      <c r="X56" s="2"/>
    </row>
    <row r="57" spans="1:24" ht="20.100000000000001" customHeight="1">
      <c r="A57" s="3"/>
      <c r="B57" s="2"/>
      <c r="C57" s="187"/>
      <c r="D57" s="187"/>
      <c r="E57" s="187"/>
      <c r="F57" s="187"/>
      <c r="G57" s="187"/>
      <c r="H57" s="187"/>
      <c r="I57" s="187"/>
      <c r="J57" s="187"/>
      <c r="K57" s="187"/>
      <c r="L57" s="187"/>
      <c r="M57" s="187"/>
      <c r="N57" s="187"/>
      <c r="O57" s="187"/>
      <c r="P57" s="187"/>
      <c r="Q57" s="187"/>
      <c r="R57" s="187"/>
      <c r="S57" s="187"/>
      <c r="T57" s="187"/>
      <c r="U57" s="187"/>
      <c r="V57" s="187"/>
      <c r="W57" s="2"/>
      <c r="X57" s="2"/>
    </row>
    <row r="58" spans="1:24" ht="20.100000000000001" customHeight="1">
      <c r="A58" s="3"/>
      <c r="B58" s="2"/>
      <c r="C58" s="187"/>
      <c r="D58" s="187"/>
      <c r="E58" s="187"/>
      <c r="F58" s="187"/>
      <c r="G58" s="187"/>
      <c r="H58" s="187"/>
      <c r="I58" s="187"/>
      <c r="J58" s="187"/>
      <c r="K58" s="187"/>
      <c r="L58" s="187"/>
      <c r="M58" s="187"/>
      <c r="N58" s="187"/>
      <c r="O58" s="187"/>
      <c r="P58" s="187"/>
      <c r="Q58" s="187"/>
      <c r="R58" s="187"/>
      <c r="S58" s="187"/>
      <c r="T58" s="187"/>
      <c r="U58" s="187"/>
      <c r="V58" s="187"/>
      <c r="W58" s="2"/>
      <c r="X58" s="2"/>
    </row>
    <row r="59" spans="1:24" ht="20.100000000000001" customHeight="1">
      <c r="A59" s="3"/>
      <c r="B59" s="2"/>
      <c r="C59" s="2"/>
      <c r="D59" s="2"/>
      <c r="E59" s="2"/>
      <c r="F59" s="2"/>
      <c r="G59" s="2"/>
      <c r="H59" s="2"/>
      <c r="I59" s="2"/>
      <c r="J59" s="2"/>
      <c r="K59" s="2"/>
      <c r="L59" s="2"/>
      <c r="M59" s="2"/>
      <c r="N59" s="2"/>
      <c r="O59" s="2"/>
      <c r="P59" s="2"/>
      <c r="Q59" s="2"/>
      <c r="R59" s="2"/>
      <c r="S59" s="2"/>
      <c r="T59" s="2"/>
      <c r="U59" s="2"/>
      <c r="V59" s="2"/>
      <c r="W59" s="2"/>
      <c r="X59" s="2"/>
    </row>
    <row r="60" spans="1:24" ht="20.100000000000001" customHeight="1" thickBot="1">
      <c r="A60" s="3"/>
      <c r="B60" s="2"/>
      <c r="C60" s="47"/>
      <c r="D60" s="47"/>
      <c r="E60" s="47"/>
      <c r="F60" s="47"/>
      <c r="G60" s="47"/>
      <c r="H60" s="47"/>
      <c r="I60" s="2"/>
      <c r="J60" s="2"/>
      <c r="K60" s="2"/>
      <c r="L60" s="2"/>
      <c r="M60" s="2"/>
      <c r="N60" s="2"/>
      <c r="O60" s="2"/>
      <c r="P60" s="2"/>
      <c r="Q60" s="2"/>
      <c r="R60" s="2"/>
      <c r="S60" s="2"/>
      <c r="T60" s="2"/>
      <c r="U60" s="2"/>
      <c r="V60" s="2"/>
      <c r="W60" s="2"/>
      <c r="X60" s="2"/>
    </row>
    <row r="61" spans="1:24" ht="20.100000000000001" customHeight="1">
      <c r="A61" s="3"/>
      <c r="B61" s="2"/>
      <c r="C61" s="2"/>
      <c r="D61" s="2"/>
      <c r="E61" s="2"/>
      <c r="F61" s="2"/>
      <c r="G61" s="2"/>
      <c r="H61" s="2"/>
      <c r="I61" s="2"/>
      <c r="J61" s="2"/>
      <c r="K61" s="2"/>
      <c r="L61" s="2"/>
      <c r="M61" s="2"/>
      <c r="N61" s="2"/>
      <c r="O61" s="2"/>
      <c r="P61" s="2"/>
      <c r="Q61" s="2"/>
      <c r="R61" s="2"/>
      <c r="S61" s="2"/>
      <c r="T61" s="2"/>
      <c r="U61" s="2"/>
      <c r="V61" s="2"/>
      <c r="W61" s="2"/>
      <c r="X61" s="2"/>
    </row>
    <row r="62" spans="1:24" ht="20.100000000000001" customHeight="1">
      <c r="A62" s="3"/>
      <c r="B62" s="2"/>
      <c r="C62" s="213" t="s">
        <v>138</v>
      </c>
      <c r="D62" s="214"/>
      <c r="E62" s="214"/>
      <c r="F62" s="214"/>
      <c r="G62" s="214"/>
      <c r="H62" s="214"/>
      <c r="I62" s="214"/>
      <c r="J62" s="214"/>
      <c r="K62" s="214"/>
      <c r="L62" s="214"/>
      <c r="M62" s="214"/>
      <c r="N62" s="214"/>
      <c r="O62" s="214"/>
      <c r="P62" s="214"/>
      <c r="Q62" s="214"/>
      <c r="R62" s="214"/>
      <c r="S62" s="214"/>
      <c r="T62" s="214"/>
      <c r="U62" s="214"/>
      <c r="V62" s="214"/>
      <c r="W62" s="2"/>
      <c r="X62" s="2"/>
    </row>
    <row r="63" spans="1:24" ht="20.100000000000001" customHeight="1">
      <c r="A63" s="3"/>
      <c r="B63" s="2"/>
      <c r="C63" s="214"/>
      <c r="D63" s="214"/>
      <c r="E63" s="214"/>
      <c r="F63" s="214"/>
      <c r="G63" s="214"/>
      <c r="H63" s="214"/>
      <c r="I63" s="214"/>
      <c r="J63" s="214"/>
      <c r="K63" s="214"/>
      <c r="L63" s="214"/>
      <c r="M63" s="214"/>
      <c r="N63" s="214"/>
      <c r="O63" s="214"/>
      <c r="P63" s="214"/>
      <c r="Q63" s="214"/>
      <c r="R63" s="214"/>
      <c r="S63" s="214"/>
      <c r="T63" s="214"/>
      <c r="U63" s="214"/>
      <c r="V63" s="214"/>
      <c r="W63" s="2"/>
      <c r="X63" s="2"/>
    </row>
    <row r="64" spans="1:24" ht="20.100000000000001" customHeight="1">
      <c r="A64" s="3"/>
      <c r="B64" s="2"/>
      <c r="C64" s="214"/>
      <c r="D64" s="214"/>
      <c r="E64" s="214"/>
      <c r="F64" s="214"/>
      <c r="G64" s="214"/>
      <c r="H64" s="214"/>
      <c r="I64" s="214"/>
      <c r="J64" s="214"/>
      <c r="K64" s="214"/>
      <c r="L64" s="214"/>
      <c r="M64" s="214"/>
      <c r="N64" s="214"/>
      <c r="O64" s="214"/>
      <c r="P64" s="214"/>
      <c r="Q64" s="214"/>
      <c r="R64" s="214"/>
      <c r="S64" s="214"/>
      <c r="T64" s="214"/>
      <c r="U64" s="214"/>
      <c r="V64" s="214"/>
      <c r="W64" s="2"/>
      <c r="X64" s="2"/>
    </row>
    <row r="65" spans="1:24" ht="20.100000000000001" customHeight="1">
      <c r="A65" s="3"/>
      <c r="B65" s="2"/>
      <c r="C65" s="214"/>
      <c r="D65" s="214"/>
      <c r="E65" s="214"/>
      <c r="F65" s="214"/>
      <c r="G65" s="214"/>
      <c r="H65" s="214"/>
      <c r="I65" s="214"/>
      <c r="J65" s="214"/>
      <c r="K65" s="214"/>
      <c r="L65" s="214"/>
      <c r="M65" s="214"/>
      <c r="N65" s="214"/>
      <c r="O65" s="214"/>
      <c r="P65" s="214"/>
      <c r="Q65" s="214"/>
      <c r="R65" s="214"/>
      <c r="S65" s="214"/>
      <c r="T65" s="214"/>
      <c r="U65" s="214"/>
      <c r="V65" s="214"/>
      <c r="W65" s="2"/>
      <c r="X65" s="2"/>
    </row>
    <row r="66" spans="1:24" ht="20.100000000000001" customHeight="1">
      <c r="A66" s="3"/>
      <c r="B66" s="2"/>
      <c r="C66" s="213" t="s">
        <v>139</v>
      </c>
      <c r="D66" s="213"/>
      <c r="E66" s="213"/>
      <c r="F66" s="213"/>
      <c r="G66" s="213"/>
      <c r="H66" s="213"/>
      <c r="I66" s="213"/>
      <c r="J66" s="213"/>
      <c r="K66" s="213"/>
      <c r="L66" s="213"/>
      <c r="M66" s="213"/>
      <c r="N66" s="213"/>
      <c r="O66" s="213"/>
      <c r="P66" s="213"/>
      <c r="Q66" s="213"/>
      <c r="R66" s="213"/>
      <c r="S66" s="213"/>
      <c r="T66" s="213"/>
      <c r="U66" s="213"/>
      <c r="V66" s="213"/>
      <c r="W66" s="2"/>
      <c r="X66" s="2"/>
    </row>
    <row r="67" spans="1:24" ht="20.100000000000001" customHeight="1">
      <c r="A67" s="3"/>
      <c r="B67" s="2"/>
      <c r="C67" s="213"/>
      <c r="D67" s="213"/>
      <c r="E67" s="213"/>
      <c r="F67" s="213"/>
      <c r="G67" s="213"/>
      <c r="H67" s="213"/>
      <c r="I67" s="213"/>
      <c r="J67" s="213"/>
      <c r="K67" s="213"/>
      <c r="L67" s="213"/>
      <c r="M67" s="213"/>
      <c r="N67" s="213"/>
      <c r="O67" s="213"/>
      <c r="P67" s="213"/>
      <c r="Q67" s="213"/>
      <c r="R67" s="213"/>
      <c r="S67" s="213"/>
      <c r="T67" s="213"/>
      <c r="U67" s="213"/>
      <c r="V67" s="213"/>
      <c r="W67" s="2"/>
      <c r="X67" s="2"/>
    </row>
    <row r="68" spans="1:24" ht="20.100000000000001" customHeight="1">
      <c r="A68" s="3"/>
      <c r="B68" s="2"/>
      <c r="C68" s="213"/>
      <c r="D68" s="213"/>
      <c r="E68" s="213"/>
      <c r="F68" s="213"/>
      <c r="G68" s="213"/>
      <c r="H68" s="213"/>
      <c r="I68" s="213"/>
      <c r="J68" s="213"/>
      <c r="K68" s="213"/>
      <c r="L68" s="213"/>
      <c r="M68" s="213"/>
      <c r="N68" s="213"/>
      <c r="O68" s="213"/>
      <c r="P68" s="213"/>
      <c r="Q68" s="213"/>
      <c r="R68" s="213"/>
      <c r="S68" s="213"/>
      <c r="T68" s="213"/>
      <c r="U68" s="213"/>
      <c r="V68" s="213"/>
      <c r="W68" s="2"/>
      <c r="X68" s="2"/>
    </row>
    <row r="69" spans="1:24" ht="20.100000000000001" customHeight="1">
      <c r="A69" s="3"/>
      <c r="B69" s="2"/>
      <c r="C69" s="213"/>
      <c r="D69" s="213"/>
      <c r="E69" s="213"/>
      <c r="F69" s="213"/>
      <c r="G69" s="213"/>
      <c r="H69" s="213"/>
      <c r="I69" s="213"/>
      <c r="J69" s="213"/>
      <c r="K69" s="213"/>
      <c r="L69" s="213"/>
      <c r="M69" s="213"/>
      <c r="N69" s="213"/>
      <c r="O69" s="213"/>
      <c r="P69" s="213"/>
      <c r="Q69" s="213"/>
      <c r="R69" s="213"/>
      <c r="S69" s="213"/>
      <c r="T69" s="213"/>
      <c r="U69" s="213"/>
      <c r="V69" s="213"/>
      <c r="W69" s="2"/>
      <c r="X69" s="2"/>
    </row>
    <row r="70" spans="1:24" ht="20.100000000000001" customHeight="1">
      <c r="A70" s="3"/>
      <c r="B70" s="8"/>
      <c r="C70" s="213" t="s">
        <v>140</v>
      </c>
      <c r="D70" s="213"/>
      <c r="E70" s="213"/>
      <c r="F70" s="213"/>
      <c r="G70" s="213"/>
      <c r="H70" s="213"/>
      <c r="I70" s="213"/>
      <c r="J70" s="213"/>
      <c r="K70" s="213"/>
      <c r="L70" s="213"/>
      <c r="M70" s="213"/>
      <c r="N70" s="213"/>
      <c r="O70" s="213"/>
      <c r="P70" s="213"/>
      <c r="Q70" s="213"/>
      <c r="R70" s="213"/>
      <c r="S70" s="213"/>
      <c r="T70" s="213"/>
      <c r="U70" s="213"/>
      <c r="V70" s="213"/>
      <c r="W70" s="2"/>
      <c r="X70" s="2"/>
    </row>
    <row r="71" spans="1:24" ht="20.100000000000001" customHeight="1">
      <c r="A71" s="3"/>
      <c r="B71" s="2"/>
      <c r="C71" s="213"/>
      <c r="D71" s="213"/>
      <c r="E71" s="213"/>
      <c r="F71" s="213"/>
      <c r="G71" s="213"/>
      <c r="H71" s="213"/>
      <c r="I71" s="213"/>
      <c r="J71" s="213"/>
      <c r="K71" s="213"/>
      <c r="L71" s="213"/>
      <c r="M71" s="213"/>
      <c r="N71" s="213"/>
      <c r="O71" s="213"/>
      <c r="P71" s="213"/>
      <c r="Q71" s="213"/>
      <c r="R71" s="213"/>
      <c r="S71" s="213"/>
      <c r="T71" s="213"/>
      <c r="U71" s="213"/>
      <c r="V71" s="213"/>
      <c r="W71" s="2"/>
      <c r="X71" s="2"/>
    </row>
    <row r="72" spans="1:24" ht="20.100000000000001" customHeight="1">
      <c r="A72" s="3"/>
      <c r="B72" s="2"/>
      <c r="C72" s="213"/>
      <c r="D72" s="213"/>
      <c r="E72" s="213"/>
      <c r="F72" s="213"/>
      <c r="G72" s="213"/>
      <c r="H72" s="213"/>
      <c r="I72" s="213"/>
      <c r="J72" s="213"/>
      <c r="K72" s="213"/>
      <c r="L72" s="213"/>
      <c r="M72" s="213"/>
      <c r="N72" s="213"/>
      <c r="O72" s="213"/>
      <c r="P72" s="213"/>
      <c r="Q72" s="213"/>
      <c r="R72" s="213"/>
      <c r="S72" s="213"/>
      <c r="T72" s="213"/>
      <c r="U72" s="213"/>
      <c r="V72" s="213"/>
      <c r="W72" s="2"/>
      <c r="X72" s="2"/>
    </row>
    <row r="73" spans="1:24" ht="20.100000000000001" customHeight="1">
      <c r="A73" s="3"/>
      <c r="B73" s="2"/>
      <c r="C73" s="213"/>
      <c r="D73" s="213"/>
      <c r="E73" s="213"/>
      <c r="F73" s="213"/>
      <c r="G73" s="213"/>
      <c r="H73" s="213"/>
      <c r="I73" s="213"/>
      <c r="J73" s="213"/>
      <c r="K73" s="213"/>
      <c r="L73" s="213"/>
      <c r="M73" s="213"/>
      <c r="N73" s="213"/>
      <c r="O73" s="213"/>
      <c r="P73" s="213"/>
      <c r="Q73" s="213"/>
      <c r="R73" s="213"/>
      <c r="S73" s="213"/>
      <c r="T73" s="213"/>
      <c r="U73" s="213"/>
      <c r="V73" s="213"/>
      <c r="W73" s="2"/>
      <c r="X73" s="2"/>
    </row>
    <row r="74" spans="1:24" ht="20.100000000000001" customHeight="1">
      <c r="A74" s="3"/>
      <c r="B74" s="2"/>
      <c r="C74" s="213" t="s">
        <v>141</v>
      </c>
      <c r="D74" s="213"/>
      <c r="E74" s="213"/>
      <c r="F74" s="213"/>
      <c r="G74" s="213"/>
      <c r="H74" s="213"/>
      <c r="I74" s="213"/>
      <c r="J74" s="213"/>
      <c r="K74" s="213"/>
      <c r="L74" s="213"/>
      <c r="M74" s="213"/>
      <c r="N74" s="213"/>
      <c r="O74" s="213"/>
      <c r="P74" s="213"/>
      <c r="Q74" s="213"/>
      <c r="R74" s="213"/>
      <c r="S74" s="213"/>
      <c r="T74" s="213"/>
      <c r="U74" s="213"/>
      <c r="V74" s="213"/>
      <c r="W74" s="2"/>
      <c r="X74" s="2"/>
    </row>
    <row r="75" spans="1:24" ht="20.100000000000001" customHeight="1">
      <c r="A75" s="3"/>
      <c r="B75" s="2"/>
      <c r="C75" s="213"/>
      <c r="D75" s="213"/>
      <c r="E75" s="213"/>
      <c r="F75" s="213"/>
      <c r="G75" s="213"/>
      <c r="H75" s="213"/>
      <c r="I75" s="213"/>
      <c r="J75" s="213"/>
      <c r="K75" s="213"/>
      <c r="L75" s="213"/>
      <c r="M75" s="213"/>
      <c r="N75" s="213"/>
      <c r="O75" s="213"/>
      <c r="P75" s="213"/>
      <c r="Q75" s="213"/>
      <c r="R75" s="213"/>
      <c r="S75" s="213"/>
      <c r="T75" s="213"/>
      <c r="U75" s="213"/>
      <c r="V75" s="213"/>
      <c r="W75" s="2"/>
      <c r="X75" s="2"/>
    </row>
    <row r="76" spans="1:24" ht="20.100000000000001" customHeight="1">
      <c r="A76" s="3"/>
      <c r="B76" s="2"/>
      <c r="C76" s="213"/>
      <c r="D76" s="213"/>
      <c r="E76" s="213"/>
      <c r="F76" s="213"/>
      <c r="G76" s="213"/>
      <c r="H76" s="213"/>
      <c r="I76" s="213"/>
      <c r="J76" s="213"/>
      <c r="K76" s="213"/>
      <c r="L76" s="213"/>
      <c r="M76" s="213"/>
      <c r="N76" s="213"/>
      <c r="O76" s="213"/>
      <c r="P76" s="213"/>
      <c r="Q76" s="213"/>
      <c r="R76" s="213"/>
      <c r="S76" s="213"/>
      <c r="T76" s="213"/>
      <c r="U76" s="213"/>
      <c r="V76" s="213"/>
      <c r="W76" s="2"/>
      <c r="X76" s="2"/>
    </row>
    <row r="77" spans="1:24" ht="20.100000000000001" customHeight="1">
      <c r="A77" s="3"/>
      <c r="B77" s="2"/>
      <c r="C77" s="213"/>
      <c r="D77" s="213"/>
      <c r="E77" s="213"/>
      <c r="F77" s="213"/>
      <c r="G77" s="213"/>
      <c r="H77" s="213"/>
      <c r="I77" s="213"/>
      <c r="J77" s="213"/>
      <c r="K77" s="213"/>
      <c r="L77" s="213"/>
      <c r="M77" s="213"/>
      <c r="N77" s="213"/>
      <c r="O77" s="213"/>
      <c r="P77" s="213"/>
      <c r="Q77" s="213"/>
      <c r="R77" s="213"/>
      <c r="S77" s="213"/>
      <c r="T77" s="213"/>
      <c r="U77" s="213"/>
      <c r="V77" s="213"/>
      <c r="W77" s="2"/>
      <c r="X77" s="2"/>
    </row>
    <row r="78" spans="1:24" ht="20.100000000000001" customHeight="1">
      <c r="A78" s="3"/>
      <c r="B78" s="2"/>
      <c r="C78" s="213" t="s">
        <v>142</v>
      </c>
      <c r="D78" s="213"/>
      <c r="E78" s="213"/>
      <c r="F78" s="213"/>
      <c r="G78" s="213"/>
      <c r="H78" s="213"/>
      <c r="I78" s="213"/>
      <c r="J78" s="213"/>
      <c r="K78" s="213"/>
      <c r="L78" s="213"/>
      <c r="M78" s="213"/>
      <c r="N78" s="213"/>
      <c r="O78" s="213"/>
      <c r="P78" s="213"/>
      <c r="Q78" s="213"/>
      <c r="R78" s="213"/>
      <c r="S78" s="213"/>
      <c r="T78" s="213"/>
      <c r="U78" s="213"/>
      <c r="V78" s="213"/>
      <c r="W78" s="2"/>
      <c r="X78" s="2"/>
    </row>
    <row r="79" spans="1:24" ht="20.100000000000001" customHeight="1">
      <c r="A79" s="3"/>
      <c r="B79" s="2"/>
      <c r="C79" s="213"/>
      <c r="D79" s="213"/>
      <c r="E79" s="213"/>
      <c r="F79" s="213"/>
      <c r="G79" s="213"/>
      <c r="H79" s="213"/>
      <c r="I79" s="213"/>
      <c r="J79" s="213"/>
      <c r="K79" s="213"/>
      <c r="L79" s="213"/>
      <c r="M79" s="213"/>
      <c r="N79" s="213"/>
      <c r="O79" s="213"/>
      <c r="P79" s="213"/>
      <c r="Q79" s="213"/>
      <c r="R79" s="213"/>
      <c r="S79" s="213"/>
      <c r="T79" s="213"/>
      <c r="U79" s="213"/>
      <c r="V79" s="213"/>
      <c r="W79" s="2"/>
      <c r="X79" s="2"/>
    </row>
    <row r="80" spans="1:24" ht="20.100000000000001" customHeight="1">
      <c r="A80" s="3"/>
      <c r="B80" s="2"/>
      <c r="C80" s="213"/>
      <c r="D80" s="213"/>
      <c r="E80" s="213"/>
      <c r="F80" s="213"/>
      <c r="G80" s="213"/>
      <c r="H80" s="213"/>
      <c r="I80" s="213"/>
      <c r="J80" s="213"/>
      <c r="K80" s="213"/>
      <c r="L80" s="213"/>
      <c r="M80" s="213"/>
      <c r="N80" s="213"/>
      <c r="O80" s="213"/>
      <c r="P80" s="213"/>
      <c r="Q80" s="213"/>
      <c r="R80" s="213"/>
      <c r="S80" s="213"/>
      <c r="T80" s="213"/>
      <c r="U80" s="213"/>
      <c r="V80" s="213"/>
      <c r="W80" s="2"/>
      <c r="X80" s="2"/>
    </row>
    <row r="81" spans="1:24" ht="20.100000000000001" customHeight="1">
      <c r="A81" s="3"/>
      <c r="B81" s="2"/>
      <c r="C81" s="213"/>
      <c r="D81" s="213"/>
      <c r="E81" s="213"/>
      <c r="F81" s="213"/>
      <c r="G81" s="213"/>
      <c r="H81" s="213"/>
      <c r="I81" s="213"/>
      <c r="J81" s="213"/>
      <c r="K81" s="213"/>
      <c r="L81" s="213"/>
      <c r="M81" s="213"/>
      <c r="N81" s="213"/>
      <c r="O81" s="213"/>
      <c r="P81" s="213"/>
      <c r="Q81" s="213"/>
      <c r="R81" s="213"/>
      <c r="S81" s="213"/>
      <c r="T81" s="213"/>
      <c r="U81" s="213"/>
      <c r="V81" s="213"/>
      <c r="W81" s="2"/>
      <c r="X81" s="2"/>
    </row>
    <row r="82" spans="1:24" ht="20.100000000000001" customHeight="1">
      <c r="A82" s="3"/>
      <c r="B82" s="2"/>
      <c r="C82" s="213" t="s">
        <v>143</v>
      </c>
      <c r="D82" s="213"/>
      <c r="E82" s="213"/>
      <c r="F82" s="213"/>
      <c r="G82" s="213"/>
      <c r="H82" s="213"/>
      <c r="I82" s="213"/>
      <c r="J82" s="213"/>
      <c r="K82" s="213"/>
      <c r="L82" s="213"/>
      <c r="M82" s="213"/>
      <c r="N82" s="213"/>
      <c r="O82" s="213"/>
      <c r="P82" s="213"/>
      <c r="Q82" s="213"/>
      <c r="R82" s="213"/>
      <c r="S82" s="213"/>
      <c r="T82" s="213"/>
      <c r="U82" s="213"/>
      <c r="V82" s="213"/>
      <c r="W82" s="2"/>
      <c r="X82" s="2"/>
    </row>
    <row r="83" spans="1:24" ht="20.100000000000001" customHeight="1">
      <c r="A83" s="3"/>
      <c r="B83" s="2"/>
      <c r="C83" s="213"/>
      <c r="D83" s="213"/>
      <c r="E83" s="213"/>
      <c r="F83" s="213"/>
      <c r="G83" s="213"/>
      <c r="H83" s="213"/>
      <c r="I83" s="213"/>
      <c r="J83" s="213"/>
      <c r="K83" s="213"/>
      <c r="L83" s="213"/>
      <c r="M83" s="213"/>
      <c r="N83" s="213"/>
      <c r="O83" s="213"/>
      <c r="P83" s="213"/>
      <c r="Q83" s="213"/>
      <c r="R83" s="213"/>
      <c r="S83" s="213"/>
      <c r="T83" s="213"/>
      <c r="U83" s="213"/>
      <c r="V83" s="213"/>
      <c r="W83" s="2"/>
      <c r="X83" s="2"/>
    </row>
    <row r="84" spans="1:24" ht="20.100000000000001" customHeight="1">
      <c r="A84" s="3"/>
      <c r="B84" s="2"/>
      <c r="C84" s="213"/>
      <c r="D84" s="213"/>
      <c r="E84" s="213"/>
      <c r="F84" s="213"/>
      <c r="G84" s="213"/>
      <c r="H84" s="213"/>
      <c r="I84" s="213"/>
      <c r="J84" s="213"/>
      <c r="K84" s="213"/>
      <c r="L84" s="213"/>
      <c r="M84" s="213"/>
      <c r="N84" s="213"/>
      <c r="O84" s="213"/>
      <c r="P84" s="213"/>
      <c r="Q84" s="213"/>
      <c r="R84" s="213"/>
      <c r="S84" s="213"/>
      <c r="T84" s="213"/>
      <c r="U84" s="213"/>
      <c r="V84" s="213"/>
      <c r="W84" s="2"/>
      <c r="X84" s="2"/>
    </row>
    <row r="85" spans="1:24" ht="20.100000000000001" customHeight="1">
      <c r="A85" s="3"/>
      <c r="B85" s="2"/>
      <c r="C85" s="213"/>
      <c r="D85" s="213"/>
      <c r="E85" s="213"/>
      <c r="F85" s="213"/>
      <c r="G85" s="213"/>
      <c r="H85" s="213"/>
      <c r="I85" s="213"/>
      <c r="J85" s="213"/>
      <c r="K85" s="213"/>
      <c r="L85" s="213"/>
      <c r="M85" s="213"/>
      <c r="N85" s="213"/>
      <c r="O85" s="213"/>
      <c r="P85" s="213"/>
      <c r="Q85" s="213"/>
      <c r="R85" s="213"/>
      <c r="S85" s="213"/>
      <c r="T85" s="213"/>
      <c r="U85" s="213"/>
      <c r="V85" s="213"/>
      <c r="W85" s="2"/>
      <c r="X85" s="2"/>
    </row>
    <row r="86" spans="1:24" ht="20.100000000000001" customHeight="1">
      <c r="A86" s="3"/>
      <c r="B86" s="2"/>
      <c r="C86" s="213" t="s">
        <v>144</v>
      </c>
      <c r="D86" s="213"/>
      <c r="E86" s="213"/>
      <c r="F86" s="213"/>
      <c r="G86" s="213"/>
      <c r="H86" s="213"/>
      <c r="I86" s="213"/>
      <c r="J86" s="213"/>
      <c r="K86" s="213"/>
      <c r="L86" s="213"/>
      <c r="M86" s="213"/>
      <c r="N86" s="213"/>
      <c r="O86" s="213"/>
      <c r="P86" s="213"/>
      <c r="Q86" s="213"/>
      <c r="R86" s="213"/>
      <c r="S86" s="213"/>
      <c r="T86" s="213"/>
      <c r="U86" s="213"/>
      <c r="V86" s="213"/>
      <c r="W86" s="2"/>
      <c r="X86" s="2"/>
    </row>
    <row r="87" spans="1:24" ht="20.100000000000001" customHeight="1">
      <c r="A87" s="3"/>
      <c r="B87" s="2"/>
      <c r="C87" s="213"/>
      <c r="D87" s="213"/>
      <c r="E87" s="213"/>
      <c r="F87" s="213"/>
      <c r="G87" s="213"/>
      <c r="H87" s="213"/>
      <c r="I87" s="213"/>
      <c r="J87" s="213"/>
      <c r="K87" s="213"/>
      <c r="L87" s="213"/>
      <c r="M87" s="213"/>
      <c r="N87" s="213"/>
      <c r="O87" s="213"/>
      <c r="P87" s="213"/>
      <c r="Q87" s="213"/>
      <c r="R87" s="213"/>
      <c r="S87" s="213"/>
      <c r="T87" s="213"/>
      <c r="U87" s="213"/>
      <c r="V87" s="213"/>
      <c r="W87" s="2"/>
      <c r="X87" s="2"/>
    </row>
    <row r="88" spans="1:24" ht="20.100000000000001" customHeight="1">
      <c r="A88" s="3"/>
      <c r="B88" s="2"/>
      <c r="C88" s="213"/>
      <c r="D88" s="213"/>
      <c r="E88" s="213"/>
      <c r="F88" s="213"/>
      <c r="G88" s="213"/>
      <c r="H88" s="213"/>
      <c r="I88" s="213"/>
      <c r="J88" s="213"/>
      <c r="K88" s="213"/>
      <c r="L88" s="213"/>
      <c r="M88" s="213"/>
      <c r="N88" s="213"/>
      <c r="O88" s="213"/>
      <c r="P88" s="213"/>
      <c r="Q88" s="213"/>
      <c r="R88" s="213"/>
      <c r="S88" s="213"/>
      <c r="T88" s="213"/>
      <c r="U88" s="213"/>
      <c r="V88" s="213"/>
      <c r="W88" s="2"/>
      <c r="X88" s="2"/>
    </row>
    <row r="89" spans="1:24" ht="20.100000000000001" customHeight="1">
      <c r="A89" s="3"/>
      <c r="B89" s="2"/>
      <c r="C89" s="2"/>
      <c r="D89" s="2"/>
      <c r="E89" s="2"/>
      <c r="F89" s="2"/>
      <c r="G89" s="2"/>
      <c r="H89" s="2"/>
      <c r="I89" s="2"/>
      <c r="J89" s="2"/>
      <c r="K89" s="2"/>
      <c r="L89" s="2"/>
      <c r="M89" s="2"/>
      <c r="N89" s="2"/>
      <c r="O89" s="2"/>
      <c r="P89" s="2"/>
      <c r="Q89" s="2"/>
      <c r="R89" s="2"/>
      <c r="S89" s="2"/>
      <c r="T89" s="2"/>
      <c r="U89" s="2"/>
      <c r="V89" s="2"/>
      <c r="W89" s="2"/>
      <c r="X89" s="2"/>
    </row>
    <row r="90" spans="1:24" ht="20.100000000000001" customHeight="1">
      <c r="A90" s="3"/>
      <c r="B90" s="3"/>
      <c r="C90" s="3"/>
      <c r="D90" s="3"/>
      <c r="E90" s="3"/>
      <c r="F90" s="3"/>
      <c r="G90" s="3"/>
      <c r="H90" s="3"/>
      <c r="I90" s="3"/>
      <c r="J90" s="3"/>
      <c r="K90" s="3"/>
      <c r="L90" s="3"/>
      <c r="M90" s="3"/>
      <c r="N90" s="3"/>
      <c r="O90" s="3"/>
      <c r="P90" s="3"/>
      <c r="Q90" s="3"/>
      <c r="R90" s="3"/>
      <c r="S90" s="3"/>
      <c r="T90" s="3"/>
      <c r="U90" s="3"/>
      <c r="V90" s="3"/>
      <c r="W90" s="3"/>
      <c r="X90" s="3"/>
    </row>
    <row r="91" spans="1:24" ht="20.100000000000001" customHeight="1">
      <c r="A91" s="3"/>
      <c r="B91" s="3"/>
      <c r="C91" s="3"/>
      <c r="D91" s="3"/>
      <c r="E91" s="3"/>
      <c r="F91" s="3"/>
      <c r="G91" s="3"/>
      <c r="H91" s="3"/>
      <c r="I91" s="3"/>
      <c r="J91" s="3"/>
      <c r="K91" s="3"/>
      <c r="L91" s="3"/>
      <c r="M91" s="3"/>
      <c r="N91" s="3"/>
      <c r="O91" s="3"/>
      <c r="P91" s="3"/>
      <c r="Q91" s="3"/>
      <c r="R91" s="3"/>
      <c r="S91" s="3"/>
      <c r="T91" s="3"/>
      <c r="U91" s="3"/>
      <c r="V91" s="3"/>
      <c r="W91" s="3"/>
      <c r="X91" s="3"/>
    </row>
    <row r="92" spans="1:24" ht="20.100000000000001" customHeight="1">
      <c r="A92" s="3"/>
      <c r="B92" s="3"/>
      <c r="C92" s="3"/>
      <c r="D92" s="3"/>
      <c r="E92" s="3"/>
      <c r="F92" s="3"/>
      <c r="G92" s="3"/>
      <c r="H92" s="3"/>
      <c r="I92" s="3"/>
      <c r="J92" s="3"/>
      <c r="K92" s="3"/>
      <c r="L92" s="3"/>
      <c r="M92" s="3"/>
      <c r="N92" s="3"/>
      <c r="O92" s="3"/>
      <c r="P92" s="3"/>
      <c r="Q92" s="3"/>
      <c r="R92" s="3"/>
      <c r="S92" s="3"/>
      <c r="T92" s="3"/>
      <c r="U92" s="3"/>
      <c r="V92" s="3"/>
      <c r="W92" s="3"/>
      <c r="X92" s="3"/>
    </row>
    <row r="93" spans="1:24" ht="20.100000000000001" customHeight="1">
      <c r="A93" s="3"/>
      <c r="B93" s="45"/>
      <c r="C93" s="45"/>
      <c r="D93" s="45"/>
      <c r="E93" s="45"/>
      <c r="F93" s="45"/>
      <c r="G93" s="45"/>
      <c r="H93" s="45"/>
      <c r="I93" s="45"/>
      <c r="J93" s="45"/>
      <c r="K93" s="45"/>
      <c r="L93" s="45"/>
      <c r="M93" s="45"/>
      <c r="N93" s="45"/>
      <c r="O93" s="45"/>
      <c r="P93" s="45"/>
      <c r="Q93" s="45"/>
      <c r="R93" s="45"/>
      <c r="S93" s="45"/>
      <c r="T93" s="45"/>
      <c r="U93" s="45"/>
      <c r="V93" s="45"/>
      <c r="W93" s="45"/>
      <c r="X93" s="45"/>
    </row>
    <row r="94" spans="1:24" ht="20.100000000000001" customHeight="1">
      <c r="A94" s="3"/>
      <c r="B94" s="45"/>
      <c r="C94" s="45"/>
      <c r="D94" s="45"/>
      <c r="E94" s="45"/>
      <c r="F94" s="45"/>
      <c r="G94" s="45"/>
      <c r="H94" s="45"/>
      <c r="I94" s="45"/>
      <c r="J94" s="45"/>
      <c r="K94" s="45"/>
      <c r="L94" s="45"/>
      <c r="M94" s="45"/>
      <c r="N94" s="45"/>
      <c r="O94" s="45"/>
      <c r="P94" s="45"/>
      <c r="Q94" s="45"/>
      <c r="R94" s="45"/>
      <c r="S94" s="45"/>
      <c r="T94" s="45"/>
      <c r="U94" s="45"/>
      <c r="V94" s="45"/>
      <c r="W94" s="45"/>
      <c r="X94" s="45"/>
    </row>
    <row r="95" spans="1:24" ht="20.100000000000001" customHeight="1">
      <c r="A95" s="3"/>
      <c r="B95" s="45"/>
      <c r="C95" s="45"/>
      <c r="D95" s="45"/>
      <c r="E95" s="45"/>
      <c r="F95" s="45"/>
      <c r="G95" s="45"/>
      <c r="H95" s="45"/>
      <c r="I95" s="45"/>
      <c r="J95" s="45"/>
      <c r="K95" s="45"/>
      <c r="L95" s="45"/>
      <c r="M95" s="45"/>
      <c r="N95" s="45"/>
      <c r="O95" s="45"/>
      <c r="P95" s="45"/>
      <c r="Q95" s="45"/>
      <c r="R95" s="183" t="s">
        <v>97</v>
      </c>
      <c r="S95" s="183"/>
      <c r="T95" s="183"/>
      <c r="U95" s="183"/>
      <c r="V95" s="183"/>
      <c r="W95" s="183"/>
      <c r="X95" s="45"/>
    </row>
    <row r="96" spans="1:24" ht="20.100000000000001" customHeight="1">
      <c r="A96" s="3"/>
      <c r="B96" s="45"/>
      <c r="C96" s="45"/>
      <c r="D96" s="45"/>
      <c r="E96" s="45"/>
      <c r="F96" s="45"/>
      <c r="G96" s="45"/>
      <c r="H96" s="45"/>
      <c r="I96" s="45"/>
      <c r="J96" s="45"/>
      <c r="K96" s="45"/>
      <c r="L96" s="45"/>
      <c r="M96" s="45"/>
      <c r="N96" s="45"/>
      <c r="O96" s="45"/>
      <c r="P96" s="45"/>
      <c r="Q96" s="45"/>
      <c r="R96" s="182" t="s">
        <v>98</v>
      </c>
      <c r="S96" s="182"/>
      <c r="T96" s="182"/>
      <c r="U96" s="182"/>
      <c r="V96" s="182"/>
      <c r="W96" s="182"/>
      <c r="X96" s="45"/>
    </row>
    <row r="97" spans="1:24" ht="20.100000000000001" customHeight="1">
      <c r="A97" s="3"/>
      <c r="B97" s="45"/>
      <c r="C97" s="45"/>
      <c r="D97" s="45"/>
      <c r="E97" s="45"/>
      <c r="F97" s="45"/>
      <c r="G97" s="45"/>
      <c r="H97" s="45"/>
      <c r="I97" s="45"/>
      <c r="J97" s="45"/>
      <c r="K97" s="45"/>
      <c r="L97" s="45"/>
      <c r="M97" s="45"/>
      <c r="N97" s="45"/>
      <c r="O97" s="45"/>
      <c r="P97" s="45"/>
      <c r="Q97" s="45"/>
      <c r="R97" s="45"/>
      <c r="S97" s="45"/>
      <c r="T97" s="45"/>
      <c r="U97" s="45"/>
      <c r="V97" s="45"/>
      <c r="W97" s="45"/>
      <c r="X97" s="45"/>
    </row>
    <row r="98" spans="1:24" ht="20.100000000000001" customHeight="1">
      <c r="A98" s="3"/>
      <c r="B98" s="45"/>
      <c r="C98" s="45"/>
      <c r="D98" s="45"/>
      <c r="E98" s="45"/>
      <c r="F98" s="45"/>
      <c r="G98" s="45"/>
      <c r="H98" s="45"/>
      <c r="I98" s="45"/>
      <c r="J98" s="45"/>
      <c r="K98" s="45"/>
      <c r="L98" s="45"/>
      <c r="M98" s="45"/>
      <c r="N98" s="45"/>
      <c r="O98" s="45"/>
      <c r="P98" s="45"/>
      <c r="Q98" s="45"/>
      <c r="R98" s="45"/>
      <c r="S98" s="45"/>
      <c r="T98" s="45"/>
      <c r="U98" s="45"/>
      <c r="V98" s="45"/>
      <c r="W98" s="45"/>
      <c r="X98" s="45"/>
    </row>
    <row r="99" spans="1:24" ht="20.100000000000001" customHeight="1">
      <c r="A99" s="3"/>
      <c r="B99" s="2"/>
      <c r="C99" s="2"/>
      <c r="D99" s="2"/>
      <c r="E99" s="2"/>
      <c r="F99" s="2"/>
      <c r="G99" s="2"/>
      <c r="H99" s="2"/>
      <c r="I99" s="2"/>
      <c r="J99" s="2"/>
      <c r="K99" s="2"/>
      <c r="L99" s="2"/>
      <c r="M99" s="2"/>
      <c r="N99" s="2"/>
      <c r="O99" s="2"/>
      <c r="P99" s="2"/>
      <c r="Q99" s="2"/>
      <c r="R99" s="2"/>
      <c r="S99" s="2"/>
      <c r="T99" s="2"/>
      <c r="U99" s="2"/>
      <c r="V99" s="2"/>
      <c r="W99" s="2"/>
      <c r="X99" s="2"/>
    </row>
    <row r="100" spans="1:24" ht="20.100000000000001" customHeight="1">
      <c r="A100" s="3"/>
      <c r="B100" s="2"/>
      <c r="C100" s="185" t="s">
        <v>122</v>
      </c>
      <c r="D100" s="186"/>
      <c r="E100" s="186"/>
      <c r="F100" s="186"/>
      <c r="G100" s="186"/>
      <c r="H100" s="186"/>
      <c r="I100" s="186"/>
      <c r="J100" s="186"/>
      <c r="K100" s="186"/>
      <c r="L100" s="186"/>
      <c r="M100" s="186"/>
      <c r="N100" s="186"/>
      <c r="O100" s="186"/>
      <c r="P100" s="186"/>
      <c r="Q100" s="186"/>
      <c r="R100" s="186"/>
      <c r="S100" s="186"/>
      <c r="T100" s="186"/>
      <c r="U100" s="186"/>
      <c r="V100" s="186"/>
      <c r="W100" s="2"/>
      <c r="X100" s="2"/>
    </row>
    <row r="101" spans="1:24" ht="20.100000000000001" customHeight="1">
      <c r="A101" s="3"/>
      <c r="B101" s="2"/>
      <c r="C101" s="185"/>
      <c r="D101" s="186"/>
      <c r="E101" s="186"/>
      <c r="F101" s="186"/>
      <c r="G101" s="186"/>
      <c r="H101" s="186"/>
      <c r="I101" s="186"/>
      <c r="J101" s="186"/>
      <c r="K101" s="186"/>
      <c r="L101" s="186"/>
      <c r="M101" s="186"/>
      <c r="N101" s="186"/>
      <c r="O101" s="186"/>
      <c r="P101" s="186"/>
      <c r="Q101" s="186"/>
      <c r="R101" s="186"/>
      <c r="S101" s="186"/>
      <c r="T101" s="186"/>
      <c r="U101" s="186"/>
      <c r="V101" s="186"/>
      <c r="W101" s="2"/>
      <c r="X101" s="2"/>
    </row>
    <row r="102" spans="1:24" ht="20.100000000000001" customHeight="1">
      <c r="A102" s="3"/>
      <c r="B102" s="2"/>
      <c r="C102" s="185"/>
      <c r="D102" s="186"/>
      <c r="E102" s="186"/>
      <c r="F102" s="186"/>
      <c r="G102" s="186"/>
      <c r="H102" s="186"/>
      <c r="I102" s="186"/>
      <c r="J102" s="186"/>
      <c r="K102" s="186"/>
      <c r="L102" s="186"/>
      <c r="M102" s="186"/>
      <c r="N102" s="186"/>
      <c r="O102" s="186"/>
      <c r="P102" s="186"/>
      <c r="Q102" s="186"/>
      <c r="R102" s="186"/>
      <c r="S102" s="186"/>
      <c r="T102" s="186"/>
      <c r="U102" s="186"/>
      <c r="V102" s="186"/>
      <c r="W102" s="2"/>
      <c r="X102" s="2"/>
    </row>
    <row r="103" spans="1:24" ht="20.100000000000001" customHeight="1">
      <c r="A103" s="3"/>
      <c r="B103" s="2"/>
      <c r="C103" s="2"/>
      <c r="D103" s="2"/>
      <c r="E103" s="2"/>
      <c r="F103" s="2"/>
      <c r="G103" s="2"/>
      <c r="H103" s="2"/>
      <c r="I103" s="2"/>
      <c r="J103" s="2"/>
      <c r="K103" s="2"/>
      <c r="L103" s="2"/>
      <c r="M103" s="2"/>
      <c r="N103" s="2"/>
      <c r="O103" s="2"/>
      <c r="P103" s="2"/>
      <c r="Q103" s="2"/>
      <c r="R103" s="2"/>
      <c r="S103" s="2"/>
      <c r="T103" s="2"/>
      <c r="U103" s="2"/>
      <c r="V103" s="2"/>
      <c r="W103" s="2"/>
      <c r="X103" s="2"/>
    </row>
    <row r="104" spans="1:24" ht="20.100000000000001" customHeight="1">
      <c r="A104" s="3"/>
      <c r="B104" s="2"/>
      <c r="C104" s="187" t="s">
        <v>201</v>
      </c>
      <c r="D104" s="187"/>
      <c r="E104" s="187"/>
      <c r="F104" s="187"/>
      <c r="G104" s="187"/>
      <c r="H104" s="187"/>
      <c r="I104" s="187"/>
      <c r="J104" s="187"/>
      <c r="K104" s="187"/>
      <c r="L104" s="187"/>
      <c r="M104" s="187"/>
      <c r="N104" s="187"/>
      <c r="O104" s="187"/>
      <c r="P104" s="187"/>
      <c r="Q104" s="187"/>
      <c r="R104" s="187"/>
      <c r="S104" s="187"/>
      <c r="T104" s="187"/>
      <c r="U104" s="187"/>
      <c r="V104" s="187"/>
      <c r="W104" s="187"/>
      <c r="X104" s="2"/>
    </row>
    <row r="105" spans="1:24" ht="20.100000000000001" customHeight="1">
      <c r="A105" s="3"/>
      <c r="B105" s="2"/>
      <c r="C105" s="187"/>
      <c r="D105" s="187"/>
      <c r="E105" s="187"/>
      <c r="F105" s="187"/>
      <c r="G105" s="187"/>
      <c r="H105" s="187"/>
      <c r="I105" s="187"/>
      <c r="J105" s="187"/>
      <c r="K105" s="187"/>
      <c r="L105" s="187"/>
      <c r="M105" s="187"/>
      <c r="N105" s="187"/>
      <c r="O105" s="187"/>
      <c r="P105" s="187"/>
      <c r="Q105" s="187"/>
      <c r="R105" s="187"/>
      <c r="S105" s="187"/>
      <c r="T105" s="187"/>
      <c r="U105" s="187"/>
      <c r="V105" s="187"/>
      <c r="W105" s="187"/>
      <c r="X105" s="2"/>
    </row>
    <row r="106" spans="1:24" ht="20.100000000000001" customHeight="1">
      <c r="A106" s="3"/>
      <c r="B106" s="2"/>
      <c r="C106" s="187"/>
      <c r="D106" s="187"/>
      <c r="E106" s="187"/>
      <c r="F106" s="187"/>
      <c r="G106" s="187"/>
      <c r="H106" s="187"/>
      <c r="I106" s="187"/>
      <c r="J106" s="187"/>
      <c r="K106" s="187"/>
      <c r="L106" s="187"/>
      <c r="M106" s="187"/>
      <c r="N106" s="187"/>
      <c r="O106" s="187"/>
      <c r="P106" s="187"/>
      <c r="Q106" s="187"/>
      <c r="R106" s="187"/>
      <c r="S106" s="187"/>
      <c r="T106" s="187"/>
      <c r="U106" s="187"/>
      <c r="V106" s="187"/>
      <c r="W106" s="187"/>
      <c r="X106" s="2"/>
    </row>
    <row r="107" spans="1:24" ht="20.100000000000001" customHeight="1">
      <c r="A107" s="3"/>
      <c r="B107" s="2"/>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2"/>
    </row>
    <row r="108" spans="1:24" ht="20.100000000000001" customHeight="1">
      <c r="A108" s="3"/>
      <c r="B108" s="2"/>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2"/>
    </row>
    <row r="109" spans="1:24" ht="20.100000000000001" customHeight="1">
      <c r="A109" s="3"/>
      <c r="B109" s="2"/>
      <c r="C109" s="187"/>
      <c r="D109" s="187"/>
      <c r="E109" s="187"/>
      <c r="F109" s="187"/>
      <c r="G109" s="187"/>
      <c r="H109" s="187"/>
      <c r="I109" s="187"/>
      <c r="J109" s="187"/>
      <c r="K109" s="187"/>
      <c r="L109" s="187"/>
      <c r="M109" s="187"/>
      <c r="N109" s="187"/>
      <c r="O109" s="187"/>
      <c r="P109" s="187"/>
      <c r="Q109" s="187"/>
      <c r="R109" s="187"/>
      <c r="S109" s="187"/>
      <c r="T109" s="187"/>
      <c r="U109" s="187"/>
      <c r="V109" s="187"/>
      <c r="W109" s="187"/>
      <c r="X109" s="2"/>
    </row>
    <row r="110" spans="1:24" ht="20.100000000000001" customHeight="1">
      <c r="A110" s="3"/>
      <c r="B110" s="2"/>
      <c r="C110" s="187"/>
      <c r="D110" s="187"/>
      <c r="E110" s="187"/>
      <c r="F110" s="187"/>
      <c r="G110" s="187"/>
      <c r="H110" s="187"/>
      <c r="I110" s="187"/>
      <c r="J110" s="187"/>
      <c r="K110" s="187"/>
      <c r="L110" s="187"/>
      <c r="M110" s="187"/>
      <c r="N110" s="187"/>
      <c r="O110" s="187"/>
      <c r="P110" s="187"/>
      <c r="Q110" s="187"/>
      <c r="R110" s="187"/>
      <c r="S110" s="187"/>
      <c r="T110" s="187"/>
      <c r="U110" s="187"/>
      <c r="V110" s="187"/>
      <c r="W110" s="187"/>
      <c r="X110" s="2"/>
    </row>
    <row r="111" spans="1:24" ht="20.100000000000001" customHeight="1">
      <c r="A111" s="3"/>
      <c r="B111" s="2"/>
      <c r="C111" s="187"/>
      <c r="D111" s="187"/>
      <c r="E111" s="187"/>
      <c r="F111" s="187"/>
      <c r="G111" s="187"/>
      <c r="H111" s="187"/>
      <c r="I111" s="187"/>
      <c r="J111" s="187"/>
      <c r="K111" s="187"/>
      <c r="L111" s="187"/>
      <c r="M111" s="187"/>
      <c r="N111" s="187"/>
      <c r="O111" s="187"/>
      <c r="P111" s="187"/>
      <c r="Q111" s="187"/>
      <c r="R111" s="187"/>
      <c r="S111" s="187"/>
      <c r="T111" s="187"/>
      <c r="U111" s="187"/>
      <c r="V111" s="187"/>
      <c r="W111" s="187"/>
      <c r="X111" s="2"/>
    </row>
    <row r="112" spans="1:24" ht="20.100000000000001" customHeight="1">
      <c r="A112" s="3"/>
      <c r="B112" s="2"/>
      <c r="C112" s="187"/>
      <c r="D112" s="187"/>
      <c r="E112" s="187"/>
      <c r="F112" s="187"/>
      <c r="G112" s="187"/>
      <c r="H112" s="187"/>
      <c r="I112" s="187"/>
      <c r="J112" s="187"/>
      <c r="K112" s="187"/>
      <c r="L112" s="187"/>
      <c r="M112" s="187"/>
      <c r="N112" s="187"/>
      <c r="O112" s="187"/>
      <c r="P112" s="187"/>
      <c r="Q112" s="187"/>
      <c r="R112" s="187"/>
      <c r="S112" s="187"/>
      <c r="T112" s="187"/>
      <c r="U112" s="187"/>
      <c r="V112" s="187"/>
      <c r="W112" s="187"/>
      <c r="X112" s="2"/>
    </row>
    <row r="113" spans="1:24" ht="20.100000000000001" customHeight="1">
      <c r="A113" s="3"/>
      <c r="B113" s="2"/>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2"/>
    </row>
    <row r="114" spans="1:24" ht="20.100000000000001" customHeight="1">
      <c r="A114" s="3"/>
      <c r="B114" s="2"/>
      <c r="C114" s="187"/>
      <c r="D114" s="187"/>
      <c r="E114" s="187"/>
      <c r="F114" s="187"/>
      <c r="G114" s="187"/>
      <c r="H114" s="187"/>
      <c r="I114" s="187"/>
      <c r="J114" s="187"/>
      <c r="K114" s="187"/>
      <c r="L114" s="187"/>
      <c r="M114" s="187"/>
      <c r="N114" s="187"/>
      <c r="O114" s="187"/>
      <c r="P114" s="187"/>
      <c r="Q114" s="187"/>
      <c r="R114" s="187"/>
      <c r="S114" s="187"/>
      <c r="T114" s="187"/>
      <c r="U114" s="187"/>
      <c r="V114" s="187"/>
      <c r="W114" s="187"/>
      <c r="X114" s="2"/>
    </row>
    <row r="115" spans="1:24" ht="20.100000000000001" customHeight="1">
      <c r="A115" s="3"/>
      <c r="B115" s="2"/>
      <c r="C115" s="187"/>
      <c r="D115" s="187"/>
      <c r="E115" s="187"/>
      <c r="F115" s="187"/>
      <c r="G115" s="187"/>
      <c r="H115" s="187"/>
      <c r="I115" s="187"/>
      <c r="J115" s="187"/>
      <c r="K115" s="187"/>
      <c r="L115" s="187"/>
      <c r="M115" s="187"/>
      <c r="N115" s="187"/>
      <c r="O115" s="187"/>
      <c r="P115" s="187"/>
      <c r="Q115" s="187"/>
      <c r="R115" s="187"/>
      <c r="S115" s="187"/>
      <c r="T115" s="187"/>
      <c r="U115" s="187"/>
      <c r="V115" s="187"/>
      <c r="W115" s="187"/>
      <c r="X115" s="2"/>
    </row>
    <row r="116" spans="1:24" ht="20.100000000000001" customHeight="1">
      <c r="A116" s="3"/>
      <c r="B116" s="2"/>
      <c r="C116" s="187"/>
      <c r="D116" s="187"/>
      <c r="E116" s="187"/>
      <c r="F116" s="187"/>
      <c r="G116" s="187"/>
      <c r="H116" s="187"/>
      <c r="I116" s="187"/>
      <c r="J116" s="187"/>
      <c r="K116" s="187"/>
      <c r="L116" s="187"/>
      <c r="M116" s="187"/>
      <c r="N116" s="187"/>
      <c r="O116" s="187"/>
      <c r="P116" s="187"/>
      <c r="Q116" s="187"/>
      <c r="R116" s="187"/>
      <c r="S116" s="187"/>
      <c r="T116" s="187"/>
      <c r="U116" s="187"/>
      <c r="V116" s="187"/>
      <c r="W116" s="187"/>
      <c r="X116" s="2"/>
    </row>
    <row r="117" spans="1:24" ht="20.100000000000001" customHeight="1">
      <c r="A117" s="3"/>
      <c r="B117" s="2"/>
      <c r="C117" s="187"/>
      <c r="D117" s="187"/>
      <c r="E117" s="187"/>
      <c r="F117" s="187"/>
      <c r="G117" s="187"/>
      <c r="H117" s="187"/>
      <c r="I117" s="187"/>
      <c r="J117" s="187"/>
      <c r="K117" s="187"/>
      <c r="L117" s="187"/>
      <c r="M117" s="187"/>
      <c r="N117" s="187"/>
      <c r="O117" s="187"/>
      <c r="P117" s="187"/>
      <c r="Q117" s="187"/>
      <c r="R117" s="187"/>
      <c r="S117" s="187"/>
      <c r="T117" s="187"/>
      <c r="U117" s="187"/>
      <c r="V117" s="187"/>
      <c r="W117" s="187"/>
      <c r="X117" s="2"/>
    </row>
    <row r="118" spans="1:24" ht="20.100000000000001" customHeight="1">
      <c r="A118" s="3"/>
      <c r="B118" s="2"/>
      <c r="C118" s="187"/>
      <c r="D118" s="187"/>
      <c r="E118" s="187"/>
      <c r="F118" s="187"/>
      <c r="G118" s="187"/>
      <c r="H118" s="187"/>
      <c r="I118" s="187"/>
      <c r="J118" s="187"/>
      <c r="K118" s="187"/>
      <c r="L118" s="187"/>
      <c r="M118" s="187"/>
      <c r="N118" s="187"/>
      <c r="O118" s="187"/>
      <c r="P118" s="187"/>
      <c r="Q118" s="187"/>
      <c r="R118" s="187"/>
      <c r="S118" s="187"/>
      <c r="T118" s="187"/>
      <c r="U118" s="187"/>
      <c r="V118" s="187"/>
      <c r="W118" s="187"/>
      <c r="X118" s="2"/>
    </row>
    <row r="119" spans="1:24" ht="20.100000000000001" customHeight="1">
      <c r="A119" s="3"/>
      <c r="B119" s="2"/>
      <c r="C119" s="187"/>
      <c r="D119" s="187"/>
      <c r="E119" s="187"/>
      <c r="F119" s="187"/>
      <c r="G119" s="187"/>
      <c r="H119" s="187"/>
      <c r="I119" s="187"/>
      <c r="J119" s="187"/>
      <c r="K119" s="187"/>
      <c r="L119" s="187"/>
      <c r="M119" s="187"/>
      <c r="N119" s="187"/>
      <c r="O119" s="187"/>
      <c r="P119" s="187"/>
      <c r="Q119" s="187"/>
      <c r="R119" s="187"/>
      <c r="S119" s="187"/>
      <c r="T119" s="187"/>
      <c r="U119" s="187"/>
      <c r="V119" s="187"/>
      <c r="W119" s="187"/>
      <c r="X119" s="2"/>
    </row>
    <row r="120" spans="1:24" ht="20.100000000000001" customHeight="1">
      <c r="A120" s="3"/>
      <c r="B120" s="2"/>
      <c r="C120" s="187"/>
      <c r="D120" s="187"/>
      <c r="E120" s="187"/>
      <c r="F120" s="187"/>
      <c r="G120" s="187"/>
      <c r="H120" s="187"/>
      <c r="I120" s="187"/>
      <c r="J120" s="187"/>
      <c r="K120" s="187"/>
      <c r="L120" s="187"/>
      <c r="M120" s="187"/>
      <c r="N120" s="187"/>
      <c r="O120" s="187"/>
      <c r="P120" s="187"/>
      <c r="Q120" s="187"/>
      <c r="R120" s="187"/>
      <c r="S120" s="187"/>
      <c r="T120" s="187"/>
      <c r="U120" s="187"/>
      <c r="V120" s="187"/>
      <c r="W120" s="187"/>
      <c r="X120" s="2"/>
    </row>
    <row r="121" spans="1:24" ht="20.100000000000001" customHeight="1">
      <c r="A121" s="3"/>
      <c r="B121" s="2"/>
      <c r="C121" s="187"/>
      <c r="D121" s="187"/>
      <c r="E121" s="187"/>
      <c r="F121" s="187"/>
      <c r="G121" s="187"/>
      <c r="H121" s="187"/>
      <c r="I121" s="187"/>
      <c r="J121" s="187"/>
      <c r="K121" s="187"/>
      <c r="L121" s="187"/>
      <c r="M121" s="187"/>
      <c r="N121" s="187"/>
      <c r="O121" s="187"/>
      <c r="P121" s="187"/>
      <c r="Q121" s="187"/>
      <c r="R121" s="187"/>
      <c r="S121" s="187"/>
      <c r="T121" s="187"/>
      <c r="U121" s="187"/>
      <c r="V121" s="187"/>
      <c r="W121" s="187"/>
      <c r="X121" s="2"/>
    </row>
    <row r="122" spans="1:24" ht="20.100000000000001" customHeight="1">
      <c r="A122" s="3"/>
      <c r="B122" s="2"/>
      <c r="C122" s="187"/>
      <c r="D122" s="187"/>
      <c r="E122" s="187"/>
      <c r="F122" s="187"/>
      <c r="G122" s="187"/>
      <c r="H122" s="187"/>
      <c r="I122" s="187"/>
      <c r="J122" s="187"/>
      <c r="K122" s="187"/>
      <c r="L122" s="187"/>
      <c r="M122" s="187"/>
      <c r="N122" s="187"/>
      <c r="O122" s="187"/>
      <c r="P122" s="187"/>
      <c r="Q122" s="187"/>
      <c r="R122" s="187"/>
      <c r="S122" s="187"/>
      <c r="T122" s="187"/>
      <c r="U122" s="187"/>
      <c r="V122" s="187"/>
      <c r="W122" s="187"/>
      <c r="X122" s="2"/>
    </row>
    <row r="123" spans="1:24" ht="20.100000000000001" customHeight="1">
      <c r="A123" s="3"/>
      <c r="B123" s="2"/>
      <c r="C123" s="187"/>
      <c r="D123" s="187"/>
      <c r="E123" s="187"/>
      <c r="F123" s="187"/>
      <c r="G123" s="187"/>
      <c r="H123" s="187"/>
      <c r="I123" s="187"/>
      <c r="J123" s="187"/>
      <c r="K123" s="187"/>
      <c r="L123" s="187"/>
      <c r="M123" s="187"/>
      <c r="N123" s="187"/>
      <c r="O123" s="187"/>
      <c r="P123" s="187"/>
      <c r="Q123" s="187"/>
      <c r="R123" s="187"/>
      <c r="S123" s="187"/>
      <c r="T123" s="187"/>
      <c r="U123" s="187"/>
      <c r="V123" s="187"/>
      <c r="W123" s="187"/>
      <c r="X123" s="2"/>
    </row>
    <row r="124" spans="1:24" ht="20.100000000000001" customHeight="1">
      <c r="A124" s="3"/>
      <c r="B124" s="2"/>
      <c r="C124" s="187"/>
      <c r="D124" s="187"/>
      <c r="E124" s="187"/>
      <c r="F124" s="187"/>
      <c r="G124" s="187"/>
      <c r="H124" s="187"/>
      <c r="I124" s="187"/>
      <c r="J124" s="187"/>
      <c r="K124" s="187"/>
      <c r="L124" s="187"/>
      <c r="M124" s="187"/>
      <c r="N124" s="187"/>
      <c r="O124" s="187"/>
      <c r="P124" s="187"/>
      <c r="Q124" s="187"/>
      <c r="R124" s="187"/>
      <c r="S124" s="187"/>
      <c r="T124" s="187"/>
      <c r="U124" s="187"/>
      <c r="V124" s="187"/>
      <c r="W124" s="187"/>
      <c r="X124" s="2"/>
    </row>
    <row r="125" spans="1:24" ht="20.100000000000001" customHeight="1">
      <c r="A125" s="3"/>
      <c r="B125" s="2"/>
      <c r="C125" s="187"/>
      <c r="D125" s="187"/>
      <c r="E125" s="187"/>
      <c r="F125" s="187"/>
      <c r="G125" s="187"/>
      <c r="H125" s="187"/>
      <c r="I125" s="187"/>
      <c r="J125" s="187"/>
      <c r="K125" s="187"/>
      <c r="L125" s="187"/>
      <c r="M125" s="187"/>
      <c r="N125" s="187"/>
      <c r="O125" s="187"/>
      <c r="P125" s="187"/>
      <c r="Q125" s="187"/>
      <c r="R125" s="187"/>
      <c r="S125" s="187"/>
      <c r="T125" s="187"/>
      <c r="U125" s="187"/>
      <c r="V125" s="187"/>
      <c r="W125" s="187"/>
      <c r="X125" s="2"/>
    </row>
    <row r="126" spans="1:24" ht="20.100000000000001" customHeight="1">
      <c r="A126" s="3"/>
      <c r="B126" s="2"/>
      <c r="C126" s="187"/>
      <c r="D126" s="187"/>
      <c r="E126" s="187"/>
      <c r="F126" s="187"/>
      <c r="G126" s="187"/>
      <c r="H126" s="187"/>
      <c r="I126" s="187"/>
      <c r="J126" s="187"/>
      <c r="K126" s="187"/>
      <c r="L126" s="187"/>
      <c r="M126" s="187"/>
      <c r="N126" s="187"/>
      <c r="O126" s="187"/>
      <c r="P126" s="187"/>
      <c r="Q126" s="187"/>
      <c r="R126" s="187"/>
      <c r="S126" s="187"/>
      <c r="T126" s="187"/>
      <c r="U126" s="187"/>
      <c r="V126" s="187"/>
      <c r="W126" s="187"/>
      <c r="X126" s="2"/>
    </row>
    <row r="127" spans="1:24" ht="20.100000000000001" customHeight="1">
      <c r="A127" s="3"/>
      <c r="B127" s="2"/>
      <c r="C127" s="187"/>
      <c r="D127" s="187"/>
      <c r="E127" s="187"/>
      <c r="F127" s="187"/>
      <c r="G127" s="187"/>
      <c r="H127" s="187"/>
      <c r="I127" s="187"/>
      <c r="J127" s="187"/>
      <c r="K127" s="187"/>
      <c r="L127" s="187"/>
      <c r="M127" s="187"/>
      <c r="N127" s="187"/>
      <c r="O127" s="187"/>
      <c r="P127" s="187"/>
      <c r="Q127" s="187"/>
      <c r="R127" s="187"/>
      <c r="S127" s="187"/>
      <c r="T127" s="187"/>
      <c r="U127" s="187"/>
      <c r="V127" s="187"/>
      <c r="W127" s="187"/>
      <c r="X127" s="2"/>
    </row>
    <row r="128" spans="1:24" ht="20.100000000000001" customHeight="1">
      <c r="A128" s="3"/>
      <c r="B128" s="2"/>
      <c r="C128" s="187"/>
      <c r="D128" s="187"/>
      <c r="E128" s="187"/>
      <c r="F128" s="187"/>
      <c r="G128" s="187"/>
      <c r="H128" s="187"/>
      <c r="I128" s="187"/>
      <c r="J128" s="187"/>
      <c r="K128" s="187"/>
      <c r="L128" s="187"/>
      <c r="M128" s="187"/>
      <c r="N128" s="187"/>
      <c r="O128" s="187"/>
      <c r="P128" s="187"/>
      <c r="Q128" s="187"/>
      <c r="R128" s="187"/>
      <c r="S128" s="187"/>
      <c r="T128" s="187"/>
      <c r="U128" s="187"/>
      <c r="V128" s="187"/>
      <c r="W128" s="187"/>
      <c r="X128" s="2"/>
    </row>
    <row r="129" spans="1:24" ht="20.100000000000001" customHeight="1">
      <c r="A129" s="3"/>
      <c r="B129" s="2"/>
      <c r="C129" s="187"/>
      <c r="D129" s="187"/>
      <c r="E129" s="187"/>
      <c r="F129" s="187"/>
      <c r="G129" s="187"/>
      <c r="H129" s="187"/>
      <c r="I129" s="187"/>
      <c r="J129" s="187"/>
      <c r="K129" s="187"/>
      <c r="L129" s="187"/>
      <c r="M129" s="187"/>
      <c r="N129" s="187"/>
      <c r="O129" s="187"/>
      <c r="P129" s="187"/>
      <c r="Q129" s="187"/>
      <c r="R129" s="187"/>
      <c r="S129" s="187"/>
      <c r="T129" s="187"/>
      <c r="U129" s="187"/>
      <c r="V129" s="187"/>
      <c r="W129" s="187"/>
      <c r="X129" s="2"/>
    </row>
    <row r="130" spans="1:24" ht="20.100000000000001" customHeight="1">
      <c r="A130" s="3"/>
      <c r="B130" s="2"/>
      <c r="C130" s="187"/>
      <c r="D130" s="187"/>
      <c r="E130" s="187"/>
      <c r="F130" s="187"/>
      <c r="G130" s="187"/>
      <c r="H130" s="187"/>
      <c r="I130" s="187"/>
      <c r="J130" s="187"/>
      <c r="K130" s="187"/>
      <c r="L130" s="187"/>
      <c r="M130" s="187"/>
      <c r="N130" s="187"/>
      <c r="O130" s="187"/>
      <c r="P130" s="187"/>
      <c r="Q130" s="187"/>
      <c r="R130" s="187"/>
      <c r="S130" s="187"/>
      <c r="T130" s="187"/>
      <c r="U130" s="187"/>
      <c r="V130" s="187"/>
      <c r="W130" s="187"/>
      <c r="X130" s="2"/>
    </row>
    <row r="131" spans="1:24" ht="20.100000000000001" customHeight="1">
      <c r="A131" s="3"/>
      <c r="B131" s="2"/>
      <c r="C131" s="187"/>
      <c r="D131" s="187"/>
      <c r="E131" s="187"/>
      <c r="F131" s="187"/>
      <c r="G131" s="187"/>
      <c r="H131" s="187"/>
      <c r="I131" s="187"/>
      <c r="J131" s="187"/>
      <c r="K131" s="187"/>
      <c r="L131" s="187"/>
      <c r="M131" s="187"/>
      <c r="N131" s="187"/>
      <c r="O131" s="187"/>
      <c r="P131" s="187"/>
      <c r="Q131" s="187"/>
      <c r="R131" s="187"/>
      <c r="S131" s="187"/>
      <c r="T131" s="187"/>
      <c r="U131" s="187"/>
      <c r="V131" s="187"/>
      <c r="W131" s="187"/>
      <c r="X131" s="2"/>
    </row>
    <row r="132" spans="1:24" ht="20.100000000000001" customHeight="1">
      <c r="A132" s="3"/>
      <c r="B132" s="2"/>
      <c r="C132" s="187"/>
      <c r="D132" s="187"/>
      <c r="E132" s="187"/>
      <c r="F132" s="187"/>
      <c r="G132" s="187"/>
      <c r="H132" s="187"/>
      <c r="I132" s="187"/>
      <c r="J132" s="187"/>
      <c r="K132" s="187"/>
      <c r="L132" s="187"/>
      <c r="M132" s="187"/>
      <c r="N132" s="187"/>
      <c r="O132" s="187"/>
      <c r="P132" s="187"/>
      <c r="Q132" s="187"/>
      <c r="R132" s="187"/>
      <c r="S132" s="187"/>
      <c r="T132" s="187"/>
      <c r="U132" s="187"/>
      <c r="V132" s="187"/>
      <c r="W132" s="187"/>
      <c r="X132" s="2"/>
    </row>
    <row r="133" spans="1:24" ht="20.100000000000001" customHeight="1">
      <c r="A133" s="3"/>
      <c r="B133" s="2"/>
      <c r="C133" s="187"/>
      <c r="D133" s="187"/>
      <c r="E133" s="187"/>
      <c r="F133" s="187"/>
      <c r="G133" s="187"/>
      <c r="H133" s="187"/>
      <c r="I133" s="187"/>
      <c r="J133" s="187"/>
      <c r="K133" s="187"/>
      <c r="L133" s="187"/>
      <c r="M133" s="187"/>
      <c r="N133" s="187"/>
      <c r="O133" s="187"/>
      <c r="P133" s="187"/>
      <c r="Q133" s="187"/>
      <c r="R133" s="187"/>
      <c r="S133" s="187"/>
      <c r="T133" s="187"/>
      <c r="U133" s="187"/>
      <c r="V133" s="187"/>
      <c r="W133" s="187"/>
      <c r="X133" s="2"/>
    </row>
    <row r="134" spans="1:24" ht="20.100000000000001" customHeight="1">
      <c r="A134" s="3"/>
      <c r="B134" s="2"/>
      <c r="C134" s="187"/>
      <c r="D134" s="187"/>
      <c r="E134" s="187"/>
      <c r="F134" s="187"/>
      <c r="G134" s="187"/>
      <c r="H134" s="187"/>
      <c r="I134" s="187"/>
      <c r="J134" s="187"/>
      <c r="K134" s="187"/>
      <c r="L134" s="187"/>
      <c r="M134" s="187"/>
      <c r="N134" s="187"/>
      <c r="O134" s="187"/>
      <c r="P134" s="187"/>
      <c r="Q134" s="187"/>
      <c r="R134" s="187"/>
      <c r="S134" s="187"/>
      <c r="T134" s="187"/>
      <c r="U134" s="187"/>
      <c r="V134" s="187"/>
      <c r="W134" s="187"/>
      <c r="X134" s="2"/>
    </row>
    <row r="135" spans="1:24" ht="20.100000000000001" customHeight="1">
      <c r="A135" s="3"/>
      <c r="B135" s="2"/>
      <c r="C135" s="187"/>
      <c r="D135" s="187"/>
      <c r="E135" s="187"/>
      <c r="F135" s="187"/>
      <c r="G135" s="187"/>
      <c r="H135" s="187"/>
      <c r="I135" s="187"/>
      <c r="J135" s="187"/>
      <c r="K135" s="187"/>
      <c r="L135" s="187"/>
      <c r="M135" s="187"/>
      <c r="N135" s="187"/>
      <c r="O135" s="187"/>
      <c r="P135" s="187"/>
      <c r="Q135" s="187"/>
      <c r="R135" s="187"/>
      <c r="S135" s="187"/>
      <c r="T135" s="187"/>
      <c r="U135" s="187"/>
      <c r="V135" s="187"/>
      <c r="W135" s="187"/>
      <c r="X135" s="2"/>
    </row>
    <row r="136" spans="1:24" ht="20.100000000000001" customHeight="1">
      <c r="A136" s="3"/>
      <c r="B136" s="2"/>
      <c r="C136" s="187"/>
      <c r="D136" s="187"/>
      <c r="E136" s="187"/>
      <c r="F136" s="187"/>
      <c r="G136" s="187"/>
      <c r="H136" s="187"/>
      <c r="I136" s="187"/>
      <c r="J136" s="187"/>
      <c r="K136" s="187"/>
      <c r="L136" s="187"/>
      <c r="M136" s="187"/>
      <c r="N136" s="187"/>
      <c r="O136" s="187"/>
      <c r="P136" s="187"/>
      <c r="Q136" s="187"/>
      <c r="R136" s="187"/>
      <c r="S136" s="187"/>
      <c r="T136" s="187"/>
      <c r="U136" s="187"/>
      <c r="V136" s="187"/>
      <c r="W136" s="187"/>
      <c r="X136" s="2"/>
    </row>
    <row r="137" spans="1:24" ht="20.100000000000001" customHeight="1">
      <c r="A137" s="3"/>
      <c r="B137" s="2"/>
      <c r="C137" s="187"/>
      <c r="D137" s="187"/>
      <c r="E137" s="187"/>
      <c r="F137" s="187"/>
      <c r="G137" s="187"/>
      <c r="H137" s="187"/>
      <c r="I137" s="187"/>
      <c r="J137" s="187"/>
      <c r="K137" s="187"/>
      <c r="L137" s="187"/>
      <c r="M137" s="187"/>
      <c r="N137" s="187"/>
      <c r="O137" s="187"/>
      <c r="P137" s="187"/>
      <c r="Q137" s="187"/>
      <c r="R137" s="187"/>
      <c r="S137" s="187"/>
      <c r="T137" s="187"/>
      <c r="U137" s="187"/>
      <c r="V137" s="187"/>
      <c r="W137" s="187"/>
      <c r="X137" s="2"/>
    </row>
    <row r="138" spans="1:24" ht="20.100000000000001" customHeight="1">
      <c r="A138" s="3"/>
      <c r="B138" s="2"/>
      <c r="C138" s="187"/>
      <c r="D138" s="187"/>
      <c r="E138" s="187"/>
      <c r="F138" s="187"/>
      <c r="G138" s="187"/>
      <c r="H138" s="187"/>
      <c r="I138" s="187"/>
      <c r="J138" s="187"/>
      <c r="K138" s="187"/>
      <c r="L138" s="187"/>
      <c r="M138" s="187"/>
      <c r="N138" s="187"/>
      <c r="O138" s="187"/>
      <c r="P138" s="187"/>
      <c r="Q138" s="187"/>
      <c r="R138" s="187"/>
      <c r="S138" s="187"/>
      <c r="T138" s="187"/>
      <c r="U138" s="187"/>
      <c r="V138" s="187"/>
      <c r="W138" s="187"/>
      <c r="X138" s="2"/>
    </row>
    <row r="139" spans="1:24" ht="20.100000000000001" customHeight="1">
      <c r="A139" s="3"/>
      <c r="B139" s="2"/>
      <c r="C139" s="187"/>
      <c r="D139" s="187"/>
      <c r="E139" s="187"/>
      <c r="F139" s="187"/>
      <c r="G139" s="187"/>
      <c r="H139" s="187"/>
      <c r="I139" s="187"/>
      <c r="J139" s="187"/>
      <c r="K139" s="187"/>
      <c r="L139" s="187"/>
      <c r="M139" s="187"/>
      <c r="N139" s="187"/>
      <c r="O139" s="187"/>
      <c r="P139" s="187"/>
      <c r="Q139" s="187"/>
      <c r="R139" s="187"/>
      <c r="S139" s="187"/>
      <c r="T139" s="187"/>
      <c r="U139" s="187"/>
      <c r="V139" s="187"/>
      <c r="W139" s="187"/>
      <c r="X139" s="2"/>
    </row>
    <row r="140" spans="1:24" ht="20.100000000000001" customHeight="1">
      <c r="A140" s="3"/>
      <c r="B140" s="2"/>
      <c r="C140" s="187"/>
      <c r="D140" s="187"/>
      <c r="E140" s="187"/>
      <c r="F140" s="187"/>
      <c r="G140" s="187"/>
      <c r="H140" s="187"/>
      <c r="I140" s="187"/>
      <c r="J140" s="187"/>
      <c r="K140" s="187"/>
      <c r="L140" s="187"/>
      <c r="M140" s="187"/>
      <c r="N140" s="187"/>
      <c r="O140" s="187"/>
      <c r="P140" s="187"/>
      <c r="Q140" s="187"/>
      <c r="R140" s="187"/>
      <c r="S140" s="187"/>
      <c r="T140" s="187"/>
      <c r="U140" s="187"/>
      <c r="V140" s="187"/>
      <c r="W140" s="187"/>
      <c r="X140" s="2"/>
    </row>
    <row r="141" spans="1:24" ht="20.100000000000001" customHeight="1">
      <c r="A141" s="3"/>
      <c r="B141" s="2"/>
      <c r="C141" s="187"/>
      <c r="D141" s="187"/>
      <c r="E141" s="187"/>
      <c r="F141" s="187"/>
      <c r="G141" s="187"/>
      <c r="H141" s="187"/>
      <c r="I141" s="187"/>
      <c r="J141" s="187"/>
      <c r="K141" s="187"/>
      <c r="L141" s="187"/>
      <c r="M141" s="187"/>
      <c r="N141" s="187"/>
      <c r="O141" s="187"/>
      <c r="P141" s="187"/>
      <c r="Q141" s="187"/>
      <c r="R141" s="187"/>
      <c r="S141" s="187"/>
      <c r="T141" s="187"/>
      <c r="U141" s="187"/>
      <c r="V141" s="187"/>
      <c r="W141" s="187"/>
      <c r="X141" s="2"/>
    </row>
    <row r="142" spans="1:24" ht="20.100000000000001" customHeight="1">
      <c r="A142" s="3"/>
      <c r="B142" s="2"/>
      <c r="C142" s="187"/>
      <c r="D142" s="187"/>
      <c r="E142" s="187"/>
      <c r="F142" s="187"/>
      <c r="G142" s="187"/>
      <c r="H142" s="187"/>
      <c r="I142" s="187"/>
      <c r="J142" s="187"/>
      <c r="K142" s="187"/>
      <c r="L142" s="187"/>
      <c r="M142" s="187"/>
      <c r="N142" s="187"/>
      <c r="O142" s="187"/>
      <c r="P142" s="187"/>
      <c r="Q142" s="187"/>
      <c r="R142" s="187"/>
      <c r="S142" s="187"/>
      <c r="T142" s="187"/>
      <c r="U142" s="187"/>
      <c r="V142" s="187"/>
      <c r="W142" s="187"/>
      <c r="X142" s="2"/>
    </row>
    <row r="143" spans="1:24" ht="20.100000000000001" customHeight="1">
      <c r="A143" s="3"/>
      <c r="B143" s="2"/>
      <c r="C143" s="187"/>
      <c r="D143" s="187"/>
      <c r="E143" s="187"/>
      <c r="F143" s="187"/>
      <c r="G143" s="187"/>
      <c r="H143" s="187"/>
      <c r="I143" s="187"/>
      <c r="J143" s="187"/>
      <c r="K143" s="187"/>
      <c r="L143" s="187"/>
      <c r="M143" s="187"/>
      <c r="N143" s="187"/>
      <c r="O143" s="187"/>
      <c r="P143" s="187"/>
      <c r="Q143" s="187"/>
      <c r="R143" s="187"/>
      <c r="S143" s="187"/>
      <c r="T143" s="187"/>
      <c r="U143" s="187"/>
      <c r="V143" s="187"/>
      <c r="W143" s="187"/>
      <c r="X143" s="2"/>
    </row>
    <row r="144" spans="1:24" ht="20.100000000000001" customHeight="1">
      <c r="A144" s="3"/>
      <c r="B144" s="2"/>
      <c r="C144" s="187"/>
      <c r="D144" s="187"/>
      <c r="E144" s="187"/>
      <c r="F144" s="187"/>
      <c r="G144" s="187"/>
      <c r="H144" s="187"/>
      <c r="I144" s="187"/>
      <c r="J144" s="187"/>
      <c r="K144" s="187"/>
      <c r="L144" s="187"/>
      <c r="M144" s="187"/>
      <c r="N144" s="187"/>
      <c r="O144" s="187"/>
      <c r="P144" s="187"/>
      <c r="Q144" s="187"/>
      <c r="R144" s="187"/>
      <c r="S144" s="187"/>
      <c r="T144" s="187"/>
      <c r="U144" s="187"/>
      <c r="V144" s="187"/>
      <c r="W144" s="187"/>
      <c r="X144" s="2"/>
    </row>
    <row r="145" spans="1:24" ht="20.100000000000001" customHeight="1">
      <c r="A145" s="3"/>
      <c r="B145" s="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2"/>
    </row>
    <row r="146" spans="1:24" ht="20.100000000000001" customHeight="1">
      <c r="A146" s="3"/>
      <c r="B146" s="2"/>
      <c r="C146" s="187"/>
      <c r="D146" s="187"/>
      <c r="E146" s="187"/>
      <c r="F146" s="187"/>
      <c r="G146" s="187"/>
      <c r="H146" s="187"/>
      <c r="I146" s="187"/>
      <c r="J146" s="187"/>
      <c r="K146" s="187"/>
      <c r="L146" s="187"/>
      <c r="M146" s="187"/>
      <c r="N146" s="187"/>
      <c r="O146" s="187"/>
      <c r="P146" s="187"/>
      <c r="Q146" s="187"/>
      <c r="R146" s="187"/>
      <c r="S146" s="187"/>
      <c r="T146" s="187"/>
      <c r="U146" s="187"/>
      <c r="V146" s="187"/>
      <c r="W146" s="187"/>
      <c r="X146" s="2"/>
    </row>
    <row r="147" spans="1:24" ht="20.100000000000001" customHeight="1">
      <c r="A147" s="3"/>
      <c r="B147" s="2"/>
      <c r="C147" s="2"/>
      <c r="D147" s="2"/>
      <c r="E147" s="2"/>
      <c r="F147" s="2"/>
      <c r="G147" s="2"/>
      <c r="H147" s="2"/>
      <c r="I147" s="2"/>
      <c r="J147" s="2"/>
      <c r="K147" s="2"/>
      <c r="L147" s="2"/>
      <c r="M147" s="2"/>
      <c r="N147" s="2"/>
      <c r="O147" s="2"/>
      <c r="P147" s="2"/>
      <c r="Q147" s="2"/>
      <c r="R147" s="2"/>
      <c r="S147" s="2"/>
      <c r="T147" s="2"/>
      <c r="U147" s="2"/>
      <c r="V147" s="2"/>
      <c r="W147" s="2"/>
      <c r="X147" s="2"/>
    </row>
    <row r="148" spans="1:24" ht="20.100000000000001" customHeight="1">
      <c r="A148" s="3"/>
      <c r="B148" s="2"/>
      <c r="C148" s="185" t="s">
        <v>145</v>
      </c>
      <c r="D148" s="186"/>
      <c r="E148" s="186"/>
      <c r="F148" s="186"/>
      <c r="G148" s="186"/>
      <c r="H148" s="186"/>
      <c r="I148" s="186"/>
      <c r="J148" s="186"/>
      <c r="K148" s="186"/>
      <c r="L148" s="186"/>
      <c r="M148" s="186"/>
      <c r="N148" s="186"/>
      <c r="O148" s="186"/>
      <c r="P148" s="186"/>
      <c r="Q148" s="186"/>
      <c r="R148" s="186"/>
      <c r="S148" s="186"/>
      <c r="T148" s="186"/>
      <c r="U148" s="186"/>
      <c r="V148" s="186"/>
      <c r="W148" s="2"/>
      <c r="X148" s="2"/>
    </row>
    <row r="149" spans="1:24" ht="20.100000000000001" customHeight="1">
      <c r="A149" s="3"/>
      <c r="B149" s="2"/>
      <c r="C149" s="185"/>
      <c r="D149" s="186"/>
      <c r="E149" s="186"/>
      <c r="F149" s="186"/>
      <c r="G149" s="186"/>
      <c r="H149" s="186"/>
      <c r="I149" s="186"/>
      <c r="J149" s="186"/>
      <c r="K149" s="186"/>
      <c r="L149" s="186"/>
      <c r="M149" s="186"/>
      <c r="N149" s="186"/>
      <c r="O149" s="186"/>
      <c r="P149" s="186"/>
      <c r="Q149" s="186"/>
      <c r="R149" s="186"/>
      <c r="S149" s="186"/>
      <c r="T149" s="186"/>
      <c r="U149" s="186"/>
      <c r="V149" s="186"/>
      <c r="W149" s="2"/>
      <c r="X149" s="2"/>
    </row>
    <row r="150" spans="1:24" ht="20.100000000000001" customHeight="1">
      <c r="A150" s="3"/>
      <c r="B150" s="2"/>
      <c r="C150" s="185"/>
      <c r="D150" s="186"/>
      <c r="E150" s="186"/>
      <c r="F150" s="186"/>
      <c r="G150" s="186"/>
      <c r="H150" s="186"/>
      <c r="I150" s="186"/>
      <c r="J150" s="186"/>
      <c r="K150" s="186"/>
      <c r="L150" s="186"/>
      <c r="M150" s="186"/>
      <c r="N150" s="186"/>
      <c r="O150" s="186"/>
      <c r="P150" s="186"/>
      <c r="Q150" s="186"/>
      <c r="R150" s="186"/>
      <c r="S150" s="186"/>
      <c r="T150" s="186"/>
      <c r="U150" s="186"/>
      <c r="V150" s="186"/>
      <c r="W150" s="2"/>
      <c r="X150" s="2"/>
    </row>
    <row r="151" spans="1:24" ht="20.100000000000001" customHeight="1">
      <c r="A151" s="3"/>
      <c r="B151" s="2"/>
      <c r="C151" s="49"/>
      <c r="D151" s="49"/>
      <c r="E151" s="49"/>
      <c r="F151" s="49"/>
      <c r="G151" s="49"/>
      <c r="H151" s="49"/>
      <c r="I151" s="49"/>
      <c r="J151" s="49"/>
      <c r="K151" s="49"/>
      <c r="L151" s="49"/>
      <c r="M151" s="49"/>
      <c r="N151" s="49"/>
      <c r="O151" s="49"/>
      <c r="P151" s="49"/>
      <c r="Q151" s="49"/>
      <c r="R151" s="49"/>
      <c r="S151" s="49"/>
      <c r="T151" s="49"/>
      <c r="U151" s="49"/>
      <c r="V151" s="49"/>
      <c r="W151" s="2"/>
      <c r="X151" s="2"/>
    </row>
    <row r="152" spans="1:24" ht="20.100000000000001" customHeight="1">
      <c r="A152" s="3"/>
      <c r="B152" s="2"/>
      <c r="C152" s="2"/>
      <c r="D152" s="2"/>
      <c r="E152" s="2"/>
      <c r="F152" s="2"/>
      <c r="G152" s="2"/>
      <c r="H152" s="2"/>
      <c r="I152" s="2"/>
      <c r="J152" s="2"/>
      <c r="K152" s="2"/>
      <c r="L152" s="2"/>
      <c r="M152" s="2"/>
      <c r="N152" s="2"/>
      <c r="O152" s="2"/>
      <c r="P152" s="2"/>
      <c r="Q152" s="2"/>
      <c r="R152" s="2"/>
      <c r="S152" s="2"/>
      <c r="T152" s="2"/>
      <c r="U152" s="2"/>
      <c r="V152" s="2"/>
      <c r="W152" s="2"/>
      <c r="X152" s="2"/>
    </row>
    <row r="153" spans="1:24" ht="20.100000000000001" customHeight="1">
      <c r="A153" s="3"/>
      <c r="B153" s="2"/>
      <c r="C153" s="201" t="s">
        <v>197</v>
      </c>
      <c r="D153" s="201"/>
      <c r="E153" s="201"/>
      <c r="F153" s="201"/>
      <c r="G153" s="201"/>
      <c r="H153" s="201"/>
      <c r="I153" s="201"/>
      <c r="J153" s="201"/>
      <c r="K153" s="201"/>
      <c r="L153" s="201"/>
      <c r="M153" s="201"/>
      <c r="N153" s="201"/>
      <c r="O153" s="201"/>
      <c r="P153" s="201"/>
      <c r="Q153" s="201"/>
      <c r="R153" s="201"/>
      <c r="S153" s="201"/>
      <c r="T153" s="201"/>
      <c r="U153" s="201"/>
      <c r="V153" s="201"/>
      <c r="W153" s="2"/>
      <c r="X153" s="2"/>
    </row>
    <row r="154" spans="1:24" ht="20.100000000000001" customHeight="1">
      <c r="A154" s="3"/>
      <c r="B154" s="2"/>
      <c r="C154" s="201"/>
      <c r="D154" s="201"/>
      <c r="E154" s="201"/>
      <c r="F154" s="201"/>
      <c r="G154" s="201"/>
      <c r="H154" s="201"/>
      <c r="I154" s="201"/>
      <c r="J154" s="201"/>
      <c r="K154" s="201"/>
      <c r="L154" s="201"/>
      <c r="M154" s="201"/>
      <c r="N154" s="201"/>
      <c r="O154" s="201"/>
      <c r="P154" s="201"/>
      <c r="Q154" s="201"/>
      <c r="R154" s="201"/>
      <c r="S154" s="201"/>
      <c r="T154" s="201"/>
      <c r="U154" s="201"/>
      <c r="V154" s="201"/>
      <c r="W154" s="2"/>
      <c r="X154" s="2"/>
    </row>
    <row r="155" spans="1:24" ht="20.100000000000001" customHeight="1">
      <c r="A155" s="3"/>
      <c r="B155" s="2"/>
      <c r="C155" s="201"/>
      <c r="D155" s="201"/>
      <c r="E155" s="201"/>
      <c r="F155" s="201"/>
      <c r="G155" s="201"/>
      <c r="H155" s="201"/>
      <c r="I155" s="201"/>
      <c r="J155" s="201"/>
      <c r="K155" s="201"/>
      <c r="L155" s="201"/>
      <c r="M155" s="201"/>
      <c r="N155" s="201"/>
      <c r="O155" s="201"/>
      <c r="P155" s="201"/>
      <c r="Q155" s="201"/>
      <c r="R155" s="201"/>
      <c r="S155" s="201"/>
      <c r="T155" s="201"/>
      <c r="U155" s="201"/>
      <c r="V155" s="201"/>
      <c r="W155" s="2"/>
      <c r="X155" s="2"/>
    </row>
    <row r="156" spans="1:24" ht="20.100000000000001" customHeight="1">
      <c r="A156" s="3"/>
      <c r="B156" s="2"/>
      <c r="C156" s="215" t="s">
        <v>146</v>
      </c>
      <c r="D156" s="215"/>
      <c r="E156" s="215"/>
      <c r="F156" s="215"/>
      <c r="G156" s="215"/>
      <c r="H156" s="215"/>
      <c r="I156" s="215"/>
      <c r="J156" s="215"/>
      <c r="K156" s="215"/>
      <c r="L156" s="215"/>
      <c r="M156" s="215"/>
      <c r="N156" s="215"/>
      <c r="O156" s="215"/>
      <c r="P156" s="215"/>
      <c r="Q156" s="215"/>
      <c r="R156" s="215"/>
      <c r="S156" s="215"/>
      <c r="T156" s="215"/>
      <c r="U156" s="215"/>
      <c r="V156" s="215"/>
      <c r="W156" s="2"/>
      <c r="X156" s="2"/>
    </row>
    <row r="157" spans="1:24" ht="20.100000000000001" customHeight="1">
      <c r="A157" s="3"/>
      <c r="B157" s="2"/>
      <c r="C157" s="215"/>
      <c r="D157" s="215"/>
      <c r="E157" s="215"/>
      <c r="F157" s="215"/>
      <c r="G157" s="215"/>
      <c r="H157" s="215"/>
      <c r="I157" s="215"/>
      <c r="J157" s="215"/>
      <c r="K157" s="215"/>
      <c r="L157" s="215"/>
      <c r="M157" s="215"/>
      <c r="N157" s="215"/>
      <c r="O157" s="215"/>
      <c r="P157" s="215"/>
      <c r="Q157" s="215"/>
      <c r="R157" s="215"/>
      <c r="S157" s="215"/>
      <c r="T157" s="215"/>
      <c r="U157" s="215"/>
      <c r="V157" s="215"/>
      <c r="W157" s="2"/>
      <c r="X157" s="2"/>
    </row>
    <row r="158" spans="1:24" ht="20.100000000000001" customHeight="1">
      <c r="A158" s="3"/>
      <c r="B158" s="2"/>
      <c r="C158" s="215"/>
      <c r="D158" s="215"/>
      <c r="E158" s="215"/>
      <c r="F158" s="215"/>
      <c r="G158" s="215"/>
      <c r="H158" s="215"/>
      <c r="I158" s="215"/>
      <c r="J158" s="215"/>
      <c r="K158" s="215"/>
      <c r="L158" s="215"/>
      <c r="M158" s="215"/>
      <c r="N158" s="215"/>
      <c r="O158" s="215"/>
      <c r="P158" s="215"/>
      <c r="Q158" s="215"/>
      <c r="R158" s="215"/>
      <c r="S158" s="215"/>
      <c r="T158" s="215"/>
      <c r="U158" s="215"/>
      <c r="V158" s="215"/>
      <c r="W158" s="2"/>
      <c r="X158" s="2"/>
    </row>
    <row r="159" spans="1:24" ht="20.100000000000001" customHeight="1">
      <c r="A159" s="3"/>
      <c r="B159" s="2"/>
      <c r="C159" s="215" t="s">
        <v>198</v>
      </c>
      <c r="D159" s="215"/>
      <c r="E159" s="215"/>
      <c r="F159" s="215"/>
      <c r="G159" s="215"/>
      <c r="H159" s="215"/>
      <c r="I159" s="215"/>
      <c r="J159" s="215"/>
      <c r="K159" s="215"/>
      <c r="L159" s="215"/>
      <c r="M159" s="215"/>
      <c r="N159" s="215"/>
      <c r="O159" s="215"/>
      <c r="P159" s="215"/>
      <c r="Q159" s="215"/>
      <c r="R159" s="215"/>
      <c r="S159" s="215"/>
      <c r="T159" s="215"/>
      <c r="U159" s="215"/>
      <c r="V159" s="215"/>
      <c r="W159" s="2"/>
      <c r="X159" s="2"/>
    </row>
    <row r="160" spans="1:24" ht="20.100000000000001" customHeight="1">
      <c r="A160" s="3"/>
      <c r="B160" s="2"/>
      <c r="C160" s="215"/>
      <c r="D160" s="215"/>
      <c r="E160" s="215"/>
      <c r="F160" s="215"/>
      <c r="G160" s="215"/>
      <c r="H160" s="215"/>
      <c r="I160" s="215"/>
      <c r="J160" s="215"/>
      <c r="K160" s="215"/>
      <c r="L160" s="215"/>
      <c r="M160" s="215"/>
      <c r="N160" s="215"/>
      <c r="O160" s="215"/>
      <c r="P160" s="215"/>
      <c r="Q160" s="215"/>
      <c r="R160" s="215"/>
      <c r="S160" s="215"/>
      <c r="T160" s="215"/>
      <c r="U160" s="215"/>
      <c r="V160" s="215"/>
      <c r="W160" s="2"/>
      <c r="X160" s="2"/>
    </row>
    <row r="161" spans="1:24" ht="20.100000000000001" customHeight="1">
      <c r="A161" s="3"/>
      <c r="B161" s="2"/>
      <c r="C161" s="215"/>
      <c r="D161" s="215"/>
      <c r="E161" s="215"/>
      <c r="F161" s="215"/>
      <c r="G161" s="215"/>
      <c r="H161" s="215"/>
      <c r="I161" s="215"/>
      <c r="J161" s="215"/>
      <c r="K161" s="215"/>
      <c r="L161" s="215"/>
      <c r="M161" s="215"/>
      <c r="N161" s="215"/>
      <c r="O161" s="215"/>
      <c r="P161" s="215"/>
      <c r="Q161" s="215"/>
      <c r="R161" s="215"/>
      <c r="S161" s="215"/>
      <c r="T161" s="215"/>
      <c r="U161" s="215"/>
      <c r="V161" s="215"/>
      <c r="W161" s="2"/>
      <c r="X161" s="2"/>
    </row>
    <row r="162" spans="1:24" ht="20.100000000000001" customHeight="1">
      <c r="A162" s="3"/>
      <c r="B162" s="8"/>
      <c r="C162" s="2"/>
      <c r="D162" s="2"/>
      <c r="E162" s="2"/>
      <c r="F162" s="2"/>
      <c r="G162" s="2"/>
      <c r="H162" s="2"/>
      <c r="I162" s="2"/>
      <c r="J162" s="2"/>
      <c r="K162" s="2"/>
      <c r="L162" s="2"/>
      <c r="M162" s="2"/>
      <c r="N162" s="2"/>
      <c r="O162" s="2"/>
      <c r="P162" s="2"/>
      <c r="Q162" s="2"/>
      <c r="R162" s="2"/>
      <c r="S162" s="2"/>
      <c r="T162" s="2"/>
      <c r="U162" s="2"/>
      <c r="V162" s="2"/>
      <c r="W162" s="2"/>
      <c r="X162" s="2"/>
    </row>
    <row r="163" spans="1:24" ht="20.100000000000001" customHeight="1">
      <c r="A163" s="3"/>
      <c r="B163" s="2"/>
      <c r="C163" s="2"/>
      <c r="D163" s="2"/>
      <c r="E163" s="2"/>
      <c r="F163" s="2"/>
      <c r="G163" s="2"/>
      <c r="H163" s="2"/>
      <c r="I163" s="2"/>
      <c r="J163" s="2"/>
      <c r="K163" s="2"/>
      <c r="L163" s="2"/>
      <c r="M163" s="2"/>
      <c r="N163" s="2"/>
      <c r="O163" s="2"/>
      <c r="P163" s="2"/>
      <c r="Q163" s="2"/>
      <c r="R163" s="2"/>
      <c r="S163" s="2"/>
      <c r="T163" s="2"/>
      <c r="U163" s="2"/>
      <c r="V163" s="2"/>
      <c r="W163" s="2"/>
      <c r="X163" s="2"/>
    </row>
    <row r="164" spans="1:24" ht="20.100000000000001" customHeight="1" thickBot="1">
      <c r="A164" s="3"/>
      <c r="B164" s="2"/>
      <c r="C164" s="47"/>
      <c r="D164" s="47"/>
      <c r="E164" s="47"/>
      <c r="F164" s="47"/>
      <c r="G164" s="47"/>
      <c r="H164" s="47"/>
      <c r="I164" s="2"/>
      <c r="J164" s="2"/>
      <c r="K164" s="2"/>
      <c r="L164" s="2"/>
      <c r="M164" s="2"/>
      <c r="N164" s="2"/>
      <c r="O164" s="2"/>
      <c r="P164" s="2"/>
      <c r="Q164" s="2"/>
      <c r="R164" s="2"/>
      <c r="S164" s="2"/>
      <c r="T164" s="2"/>
      <c r="U164" s="2"/>
      <c r="V164" s="2"/>
      <c r="W164" s="2"/>
      <c r="X164" s="2"/>
    </row>
    <row r="165" spans="1:24" ht="20.100000000000001" customHeight="1">
      <c r="A165" s="3"/>
      <c r="B165" s="2"/>
      <c r="C165" s="2"/>
      <c r="D165" s="2"/>
      <c r="E165" s="2"/>
      <c r="F165" s="2"/>
      <c r="G165" s="2"/>
      <c r="H165" s="2"/>
      <c r="I165" s="2"/>
      <c r="J165" s="48"/>
      <c r="K165" s="48"/>
      <c r="L165" s="48"/>
      <c r="M165" s="48"/>
      <c r="N165" s="48"/>
      <c r="O165" s="48"/>
      <c r="P165" s="48"/>
      <c r="Q165" s="48"/>
      <c r="R165" s="48"/>
      <c r="S165" s="48"/>
      <c r="T165" s="48"/>
      <c r="U165" s="48"/>
      <c r="V165" s="48"/>
      <c r="W165" s="2"/>
      <c r="X165" s="2"/>
    </row>
    <row r="166" spans="1:24" ht="20.100000000000001" customHeight="1">
      <c r="A166" s="3"/>
      <c r="B166" s="2"/>
      <c r="C166" s="213" t="s">
        <v>147</v>
      </c>
      <c r="D166" s="213"/>
      <c r="E166" s="213"/>
      <c r="F166" s="213"/>
      <c r="G166" s="213"/>
      <c r="H166" s="213"/>
      <c r="I166" s="213"/>
      <c r="J166" s="213"/>
      <c r="K166" s="213"/>
      <c r="L166" s="213"/>
      <c r="M166" s="213"/>
      <c r="N166" s="213"/>
      <c r="O166" s="213"/>
      <c r="P166" s="213"/>
      <c r="Q166" s="213"/>
      <c r="R166" s="213"/>
      <c r="S166" s="213"/>
      <c r="T166" s="213"/>
      <c r="U166" s="213"/>
      <c r="V166" s="213"/>
      <c r="W166" s="2"/>
      <c r="X166" s="2"/>
    </row>
    <row r="167" spans="1:24" ht="20.100000000000001" customHeight="1">
      <c r="A167" s="3"/>
      <c r="B167" s="2"/>
      <c r="C167" s="213"/>
      <c r="D167" s="213"/>
      <c r="E167" s="213"/>
      <c r="F167" s="213"/>
      <c r="G167" s="213"/>
      <c r="H167" s="213"/>
      <c r="I167" s="213"/>
      <c r="J167" s="213"/>
      <c r="K167" s="213"/>
      <c r="L167" s="213"/>
      <c r="M167" s="213"/>
      <c r="N167" s="213"/>
      <c r="O167" s="213"/>
      <c r="P167" s="213"/>
      <c r="Q167" s="213"/>
      <c r="R167" s="213"/>
      <c r="S167" s="213"/>
      <c r="T167" s="213"/>
      <c r="U167" s="213"/>
      <c r="V167" s="213"/>
      <c r="W167" s="2"/>
      <c r="X167" s="2"/>
    </row>
    <row r="168" spans="1:24" ht="20.100000000000001" customHeight="1">
      <c r="A168" s="3"/>
      <c r="B168" s="2"/>
      <c r="C168" s="213"/>
      <c r="D168" s="213"/>
      <c r="E168" s="213"/>
      <c r="F168" s="213"/>
      <c r="G168" s="213"/>
      <c r="H168" s="213"/>
      <c r="I168" s="213"/>
      <c r="J168" s="213"/>
      <c r="K168" s="213"/>
      <c r="L168" s="213"/>
      <c r="M168" s="213"/>
      <c r="N168" s="213"/>
      <c r="O168" s="213"/>
      <c r="P168" s="213"/>
      <c r="Q168" s="213"/>
      <c r="R168" s="213"/>
      <c r="S168" s="213"/>
      <c r="T168" s="213"/>
      <c r="U168" s="213"/>
      <c r="V168" s="213"/>
      <c r="W168" s="2"/>
      <c r="X168" s="2"/>
    </row>
    <row r="169" spans="1:24" ht="20.100000000000001" customHeight="1">
      <c r="A169" s="3"/>
      <c r="B169" s="2"/>
      <c r="C169" s="213" t="s">
        <v>148</v>
      </c>
      <c r="D169" s="213"/>
      <c r="E169" s="213"/>
      <c r="F169" s="213"/>
      <c r="G169" s="213"/>
      <c r="H169" s="213"/>
      <c r="I169" s="213"/>
      <c r="J169" s="213"/>
      <c r="K169" s="213"/>
      <c r="L169" s="213"/>
      <c r="M169" s="213"/>
      <c r="N169" s="213"/>
      <c r="O169" s="213"/>
      <c r="P169" s="213"/>
      <c r="Q169" s="213"/>
      <c r="R169" s="213"/>
      <c r="S169" s="213"/>
      <c r="T169" s="213"/>
      <c r="U169" s="213"/>
      <c r="V169" s="213"/>
      <c r="W169" s="2"/>
      <c r="X169" s="2"/>
    </row>
    <row r="170" spans="1:24" ht="20.100000000000001" customHeight="1">
      <c r="A170" s="3"/>
      <c r="B170" s="2"/>
      <c r="C170" s="213"/>
      <c r="D170" s="213"/>
      <c r="E170" s="213"/>
      <c r="F170" s="213"/>
      <c r="G170" s="213"/>
      <c r="H170" s="213"/>
      <c r="I170" s="213"/>
      <c r="J170" s="213"/>
      <c r="K170" s="213"/>
      <c r="L170" s="213"/>
      <c r="M170" s="213"/>
      <c r="N170" s="213"/>
      <c r="O170" s="213"/>
      <c r="P170" s="213"/>
      <c r="Q170" s="213"/>
      <c r="R170" s="213"/>
      <c r="S170" s="213"/>
      <c r="T170" s="213"/>
      <c r="U170" s="213"/>
      <c r="V170" s="213"/>
      <c r="W170" s="2"/>
      <c r="X170" s="2"/>
    </row>
    <row r="171" spans="1:24" ht="20.100000000000001" customHeight="1">
      <c r="A171" s="3"/>
      <c r="B171" s="2"/>
      <c r="C171" s="213"/>
      <c r="D171" s="213"/>
      <c r="E171" s="213"/>
      <c r="F171" s="213"/>
      <c r="G171" s="213"/>
      <c r="H171" s="213"/>
      <c r="I171" s="213"/>
      <c r="J171" s="213"/>
      <c r="K171" s="213"/>
      <c r="L171" s="213"/>
      <c r="M171" s="213"/>
      <c r="N171" s="213"/>
      <c r="O171" s="213"/>
      <c r="P171" s="213"/>
      <c r="Q171" s="213"/>
      <c r="R171" s="213"/>
      <c r="S171" s="213"/>
      <c r="T171" s="213"/>
      <c r="U171" s="213"/>
      <c r="V171" s="213"/>
      <c r="W171" s="2"/>
      <c r="X171" s="2"/>
    </row>
    <row r="172" spans="1:24" ht="20.100000000000001" customHeight="1">
      <c r="A172" s="3"/>
      <c r="B172" s="2"/>
      <c r="C172" s="213" t="s">
        <v>149</v>
      </c>
      <c r="D172" s="213"/>
      <c r="E172" s="213"/>
      <c r="F172" s="213"/>
      <c r="G172" s="213"/>
      <c r="H172" s="213"/>
      <c r="I172" s="213"/>
      <c r="J172" s="213"/>
      <c r="K172" s="213"/>
      <c r="L172" s="213"/>
      <c r="M172" s="213"/>
      <c r="N172" s="213"/>
      <c r="O172" s="213"/>
      <c r="P172" s="213"/>
      <c r="Q172" s="213"/>
      <c r="R172" s="213"/>
      <c r="S172" s="213"/>
      <c r="T172" s="213"/>
      <c r="U172" s="213"/>
      <c r="V172" s="213"/>
      <c r="W172" s="2"/>
      <c r="X172" s="2"/>
    </row>
    <row r="173" spans="1:24" ht="20.100000000000001" customHeight="1">
      <c r="A173" s="3"/>
      <c r="B173" s="2"/>
      <c r="C173" s="213"/>
      <c r="D173" s="213"/>
      <c r="E173" s="213"/>
      <c r="F173" s="213"/>
      <c r="G173" s="213"/>
      <c r="H173" s="213"/>
      <c r="I173" s="213"/>
      <c r="J173" s="213"/>
      <c r="K173" s="213"/>
      <c r="L173" s="213"/>
      <c r="M173" s="213"/>
      <c r="N173" s="213"/>
      <c r="O173" s="213"/>
      <c r="P173" s="213"/>
      <c r="Q173" s="213"/>
      <c r="R173" s="213"/>
      <c r="S173" s="213"/>
      <c r="T173" s="213"/>
      <c r="U173" s="213"/>
      <c r="V173" s="213"/>
      <c r="W173" s="2"/>
      <c r="X173" s="2"/>
    </row>
    <row r="174" spans="1:24" ht="20.100000000000001" customHeight="1">
      <c r="A174" s="3"/>
      <c r="B174" s="2"/>
      <c r="C174" s="213"/>
      <c r="D174" s="213"/>
      <c r="E174" s="213"/>
      <c r="F174" s="213"/>
      <c r="G174" s="213"/>
      <c r="H174" s="213"/>
      <c r="I174" s="213"/>
      <c r="J174" s="213"/>
      <c r="K174" s="213"/>
      <c r="L174" s="213"/>
      <c r="M174" s="213"/>
      <c r="N174" s="213"/>
      <c r="O174" s="213"/>
      <c r="P174" s="213"/>
      <c r="Q174" s="213"/>
      <c r="R174" s="213"/>
      <c r="S174" s="213"/>
      <c r="T174" s="213"/>
      <c r="U174" s="213"/>
      <c r="V174" s="213"/>
      <c r="W174" s="2"/>
      <c r="X174" s="2"/>
    </row>
    <row r="175" spans="1:24" ht="20.100000000000001" customHeight="1">
      <c r="A175" s="3"/>
      <c r="B175" s="2"/>
      <c r="C175" s="213" t="s">
        <v>150</v>
      </c>
      <c r="D175" s="213"/>
      <c r="E175" s="213"/>
      <c r="F175" s="213"/>
      <c r="G175" s="213"/>
      <c r="H175" s="213"/>
      <c r="I175" s="213"/>
      <c r="J175" s="213"/>
      <c r="K175" s="213"/>
      <c r="L175" s="213"/>
      <c r="M175" s="213"/>
      <c r="N175" s="213"/>
      <c r="O175" s="213"/>
      <c r="P175" s="213"/>
      <c r="Q175" s="213"/>
      <c r="R175" s="213"/>
      <c r="S175" s="213"/>
      <c r="T175" s="213"/>
      <c r="U175" s="213"/>
      <c r="V175" s="213"/>
      <c r="W175" s="2"/>
      <c r="X175" s="2"/>
    </row>
    <row r="176" spans="1:24" ht="20.100000000000001" customHeight="1">
      <c r="A176" s="3"/>
      <c r="B176" s="2"/>
      <c r="C176" s="213"/>
      <c r="D176" s="213"/>
      <c r="E176" s="213"/>
      <c r="F176" s="213"/>
      <c r="G176" s="213"/>
      <c r="H176" s="213"/>
      <c r="I176" s="213"/>
      <c r="J176" s="213"/>
      <c r="K176" s="213"/>
      <c r="L176" s="213"/>
      <c r="M176" s="213"/>
      <c r="N176" s="213"/>
      <c r="O176" s="213"/>
      <c r="P176" s="213"/>
      <c r="Q176" s="213"/>
      <c r="R176" s="213"/>
      <c r="S176" s="213"/>
      <c r="T176" s="213"/>
      <c r="U176" s="213"/>
      <c r="V176" s="213"/>
      <c r="W176" s="2"/>
      <c r="X176" s="2"/>
    </row>
    <row r="177" spans="1:24" ht="20.100000000000001" customHeight="1">
      <c r="A177" s="3"/>
      <c r="B177" s="2"/>
      <c r="C177" s="213"/>
      <c r="D177" s="213"/>
      <c r="E177" s="213"/>
      <c r="F177" s="213"/>
      <c r="G177" s="213"/>
      <c r="H177" s="213"/>
      <c r="I177" s="213"/>
      <c r="J177" s="213"/>
      <c r="K177" s="213"/>
      <c r="L177" s="213"/>
      <c r="M177" s="213"/>
      <c r="N177" s="213"/>
      <c r="O177" s="213"/>
      <c r="P177" s="213"/>
      <c r="Q177" s="213"/>
      <c r="R177" s="213"/>
      <c r="S177" s="213"/>
      <c r="T177" s="213"/>
      <c r="U177" s="213"/>
      <c r="V177" s="213"/>
      <c r="W177" s="2"/>
      <c r="X177" s="2"/>
    </row>
    <row r="178" spans="1:24" ht="20.100000000000001" customHeight="1">
      <c r="A178" s="3"/>
      <c r="B178" s="2"/>
      <c r="C178" s="2"/>
      <c r="D178" s="2"/>
      <c r="E178" s="2"/>
      <c r="F178" s="2"/>
      <c r="G178" s="2"/>
      <c r="H178" s="2"/>
      <c r="I178" s="2"/>
      <c r="J178" s="2"/>
      <c r="K178" s="2"/>
      <c r="L178" s="2"/>
      <c r="M178" s="2"/>
      <c r="N178" s="2"/>
      <c r="O178" s="2"/>
      <c r="P178" s="2"/>
      <c r="Q178" s="2"/>
      <c r="R178" s="2"/>
      <c r="S178" s="2"/>
      <c r="T178" s="2"/>
      <c r="U178" s="2"/>
      <c r="V178" s="2"/>
      <c r="W178" s="2"/>
      <c r="X178" s="2"/>
    </row>
    <row r="179" spans="1:24" ht="20.100000000000001" customHeight="1">
      <c r="A179" s="3"/>
      <c r="B179" s="2"/>
      <c r="C179" s="2"/>
      <c r="D179" s="2"/>
      <c r="E179" s="2"/>
      <c r="F179" s="2"/>
      <c r="G179" s="2"/>
      <c r="H179" s="2"/>
      <c r="I179" s="2"/>
      <c r="J179" s="2"/>
      <c r="K179" s="2"/>
      <c r="L179" s="2"/>
      <c r="M179" s="2"/>
      <c r="N179" s="2"/>
      <c r="O179" s="2"/>
      <c r="P179" s="2"/>
      <c r="Q179" s="2"/>
      <c r="R179" s="2"/>
      <c r="S179" s="2"/>
      <c r="T179" s="2"/>
      <c r="U179" s="2"/>
      <c r="V179" s="2"/>
      <c r="W179" s="2"/>
      <c r="X179" s="2"/>
    </row>
    <row r="180" spans="1:24" ht="20.100000000000001" customHeight="1">
      <c r="A180" s="3"/>
      <c r="B180" s="2"/>
      <c r="C180" s="2"/>
      <c r="D180" s="2"/>
      <c r="E180" s="2"/>
      <c r="F180" s="2"/>
      <c r="G180" s="2"/>
      <c r="H180" s="2"/>
      <c r="I180" s="2"/>
      <c r="J180" s="2"/>
      <c r="K180" s="2"/>
      <c r="L180" s="2"/>
      <c r="M180" s="2"/>
      <c r="N180" s="2"/>
      <c r="O180" s="2"/>
      <c r="P180" s="2"/>
      <c r="Q180" s="2"/>
      <c r="R180" s="2"/>
      <c r="S180" s="2"/>
      <c r="T180" s="2"/>
      <c r="U180" s="2"/>
      <c r="V180" s="2"/>
      <c r="W180" s="2"/>
      <c r="X180" s="2"/>
    </row>
    <row r="181" spans="1:24" ht="20.100000000000001" customHeight="1">
      <c r="A181" s="3"/>
      <c r="B181" s="2"/>
      <c r="C181" s="2"/>
      <c r="D181" s="2"/>
      <c r="E181" s="2"/>
      <c r="F181" s="2"/>
      <c r="G181" s="2"/>
      <c r="H181" s="2"/>
      <c r="I181" s="2"/>
      <c r="J181" s="2"/>
      <c r="K181" s="2"/>
      <c r="L181" s="2"/>
      <c r="M181" s="2"/>
      <c r="N181" s="2"/>
      <c r="O181" s="2"/>
      <c r="P181" s="2"/>
      <c r="Q181" s="2"/>
      <c r="R181" s="2"/>
      <c r="S181" s="2"/>
      <c r="T181" s="2"/>
      <c r="U181" s="2"/>
      <c r="V181" s="2"/>
      <c r="W181" s="2"/>
      <c r="X181" s="2"/>
    </row>
    <row r="182" spans="1:24" ht="20.10000000000000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row>
    <row r="183" spans="1:24" ht="20.100000000000001" customHeight="1">
      <c r="A183" s="3"/>
      <c r="B183" s="3"/>
      <c r="C183" s="3"/>
      <c r="D183" s="3"/>
      <c r="E183" s="3"/>
      <c r="F183" s="3"/>
      <c r="G183" s="3"/>
      <c r="H183" s="3"/>
      <c r="I183" s="3"/>
      <c r="J183" s="3"/>
      <c r="K183" s="3"/>
      <c r="L183" s="3"/>
      <c r="M183" s="3"/>
      <c r="N183" s="3"/>
      <c r="O183" s="3"/>
      <c r="P183" s="3"/>
      <c r="Q183" s="3"/>
      <c r="R183" s="3"/>
      <c r="S183" s="3"/>
      <c r="T183" s="3"/>
      <c r="U183" s="3"/>
      <c r="V183" s="3"/>
      <c r="W183" s="3"/>
      <c r="X183" s="3"/>
    </row>
    <row r="184" spans="1:24" ht="20.100000000000001" customHeight="1">
      <c r="A184" s="3"/>
      <c r="B184" s="3"/>
      <c r="C184" s="3"/>
      <c r="D184" s="3"/>
      <c r="E184" s="3"/>
      <c r="F184" s="3"/>
      <c r="G184" s="3"/>
      <c r="H184" s="3"/>
      <c r="I184" s="3"/>
      <c r="J184" s="3"/>
      <c r="K184" s="3"/>
      <c r="L184" s="3"/>
      <c r="M184" s="3"/>
      <c r="N184" s="3"/>
      <c r="O184" s="3"/>
      <c r="P184" s="3"/>
      <c r="Q184" s="3"/>
      <c r="R184" s="3"/>
      <c r="S184" s="3"/>
      <c r="T184" s="3"/>
      <c r="U184" s="3"/>
      <c r="V184" s="3"/>
      <c r="W184" s="3"/>
      <c r="X184" s="3"/>
    </row>
  </sheetData>
  <sheetProtection algorithmName="SHA-512" hashValue="XrmkRl0zI3cKOvV8Zd1iJxQN9gKJN2aGDcCH4gU/NyDuo9KGQzD7H0HknoGjpWCZIoiLHr9VALah+gTE0gEGQg==" saltValue="vW5OHvN11/MTpbmqr0Kkiw==" spinCount="100000" sheet="1" objects="1" scenarios="1"/>
  <mergeCells count="26">
    <mergeCell ref="C175:V177"/>
    <mergeCell ref="C66:V69"/>
    <mergeCell ref="C70:V73"/>
    <mergeCell ref="C74:V77"/>
    <mergeCell ref="C78:V81"/>
    <mergeCell ref="C166:V168"/>
    <mergeCell ref="C169:V171"/>
    <mergeCell ref="C159:V161"/>
    <mergeCell ref="C82:V85"/>
    <mergeCell ref="C86:V88"/>
    <mergeCell ref="C62:V65"/>
    <mergeCell ref="C37:V58"/>
    <mergeCell ref="C172:V174"/>
    <mergeCell ref="C153:V155"/>
    <mergeCell ref="C156:V158"/>
    <mergeCell ref="C148:V150"/>
    <mergeCell ref="C104:W146"/>
    <mergeCell ref="R95:W95"/>
    <mergeCell ref="R96:W96"/>
    <mergeCell ref="C100:V102"/>
    <mergeCell ref="R3:W3"/>
    <mergeCell ref="R4:W4"/>
    <mergeCell ref="C7:V10"/>
    <mergeCell ref="C11:V13"/>
    <mergeCell ref="C33:V35"/>
    <mergeCell ref="C15:V31"/>
  </mergeCells>
  <hyperlinks>
    <hyperlink ref="C156:V158" r:id="rId1" display="Senior Environmental Analyst: Logan Callen" xr:uid="{5AFB6CEE-E177-4603-A071-E8262A662555}"/>
    <hyperlink ref="C62" r:id="rId2" display="https://my.spokanecity.org/smc/?Section=15.05.060" xr:uid="{4EB83F6B-5220-45B7-AB85-2C3E85DE48B6}"/>
    <hyperlink ref="C66" r:id="rId3" display="https://my.spokanecity.org/news/stories/2020/05/29/city-council-makes-a-commitment-to-sustainability/" xr:uid="{F327F826-C958-4D4B-8B28-7B441729F444}"/>
    <hyperlink ref="C70" r:id="rId4" display="https://www.globalcovenantofmayors.org/our-initiatives/data4cities/common-global-reporting-framework/" xr:uid="{1B880D52-1D8B-4A40-8A88-B3C76C09CB9E}"/>
    <hyperlink ref="C74" r:id="rId5" display="https://my.spokanecity.org/smc/?Section=15.05.020" xr:uid="{F1C61A72-11DB-4404-B143-C0907F5F9B07}"/>
    <hyperlink ref="C78" r:id="rId6" display="https://app.leg.wa.gov/RCW/default.aspx?cite=70A.45.020" xr:uid="{A7D122BA-4A8E-42FC-BB05-D254253B79AE}"/>
    <hyperlink ref="C82" r:id="rId7" display="https://static.spokanecity.org/documents/bcc/committees/public-infrastructure-environment-sustainability/sustainability-action-subcommittee/spokane-sustainability-action-plan-final-adopted-oct-25-2021.pdf" xr:uid="{E059E438-9754-4BFA-9C35-207DE804B56C}"/>
    <hyperlink ref="C86" r:id="rId8" display="https://app.leg.wa.gov/RCW/default.aspx?cite=36.70A.020" xr:uid="{E007F823-E422-4A32-BF8D-87749036F45A}"/>
    <hyperlink ref="C166" r:id="rId9" display="https://icleiusa.org/ghg-protocols" xr:uid="{2C21B07B-E472-4827-90D3-7F9B7C0C6E4B}"/>
    <hyperlink ref="C169" r:id="rId10" display="https://ghgprotocol.org/ghg-protocol-cities" xr:uid="{DDD300DE-A91F-4FD7-9407-0D9B7ED6C695}"/>
    <hyperlink ref="C172" r:id="rId11" display="https://my.spokanecity.org/publicworks/environmental/" xr:uid="{06E1F95C-06D9-42FE-8187-278247D482D9}"/>
    <hyperlink ref="C175" r:id="rId12" display="https://my.spokanecity.org/smc/?Section=15.05.020" xr:uid="{2A404CB3-CF72-4DC6-8D9D-3A7D1FD946CF}"/>
    <hyperlink ref="C153:V155" r:id="rId13" display="Environmental Analytics’ team email: ICMEnvironmentalAnalytics@spokanecity.org" xr:uid="{6C2FFA50-0CC1-49C8-B26E-7C8A6682E43B}"/>
    <hyperlink ref="C159:V161" r:id="rId14" display="Senior Environmental Analyst: Logan Callen" xr:uid="{AC7B5B8A-1F03-4249-B484-3196842ED41D}"/>
  </hyperlinks>
  <printOptions horizontalCentered="1" verticalCentered="1"/>
  <pageMargins left="0" right="0" top="0" bottom="0" header="0" footer="0"/>
  <pageSetup scale="45" fitToHeight="0" orientation="portrait" verticalDpi="1200"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B33A9-B05E-4950-BBF4-C39D363F0C47}">
  <sheetPr>
    <tabColor theme="5"/>
    <pageSetUpPr fitToPage="1"/>
  </sheetPr>
  <dimension ref="A1:S57"/>
  <sheetViews>
    <sheetView showGridLines="0" showRowColHeaders="0" zoomScale="85" zoomScaleNormal="85" zoomScaleSheetLayoutView="97" workbookViewId="0">
      <selection activeCell="D34" sqref="D34:H35"/>
    </sheetView>
  </sheetViews>
  <sheetFormatPr defaultColWidth="0" defaultRowHeight="13.8" zeroHeight="1"/>
  <cols>
    <col min="1" max="1" width="2.58203125" customWidth="1"/>
    <col min="2" max="2" width="17.83203125" customWidth="1"/>
    <col min="3" max="3" width="17.58203125" customWidth="1"/>
    <col min="4" max="4" width="26.83203125" customWidth="1"/>
    <col min="5" max="11" width="13.9140625" customWidth="1"/>
    <col min="12" max="12" width="17.58203125" customWidth="1"/>
    <col min="13" max="13" width="17.83203125" customWidth="1"/>
    <col min="14" max="14" width="2.58203125" customWidth="1"/>
    <col min="15" max="19" width="8.83203125" customWidth="1"/>
    <col min="20" max="16384" width="8.83203125" hidden="1"/>
  </cols>
  <sheetData>
    <row r="1" spans="1:14" ht="19.5" customHeight="1">
      <c r="A1" s="3"/>
      <c r="B1" s="3"/>
      <c r="C1" s="3"/>
      <c r="D1" s="3"/>
      <c r="E1" s="3"/>
      <c r="F1" s="3"/>
      <c r="G1" s="3"/>
      <c r="H1" s="3"/>
      <c r="I1" s="3"/>
      <c r="J1" s="3"/>
      <c r="K1" s="3"/>
      <c r="L1" s="3"/>
      <c r="M1" s="3"/>
      <c r="N1" s="3"/>
    </row>
    <row r="2" spans="1:14" ht="15" customHeight="1">
      <c r="A2" s="3"/>
      <c r="B2" s="216" t="s">
        <v>29</v>
      </c>
      <c r="C2" s="216"/>
      <c r="D2" s="216"/>
      <c r="E2" s="216"/>
      <c r="F2" s="216"/>
      <c r="G2" s="216"/>
      <c r="H2" s="216"/>
      <c r="I2" s="216"/>
      <c r="J2" s="216"/>
      <c r="K2" s="216"/>
      <c r="L2" s="216"/>
      <c r="M2" s="216"/>
      <c r="N2" s="3"/>
    </row>
    <row r="3" spans="1:14" ht="15" customHeight="1">
      <c r="A3" s="3"/>
      <c r="B3" s="216"/>
      <c r="C3" s="216"/>
      <c r="D3" s="216"/>
      <c r="E3" s="216"/>
      <c r="F3" s="216"/>
      <c r="G3" s="216"/>
      <c r="H3" s="216"/>
      <c r="I3" s="216"/>
      <c r="J3" s="216"/>
      <c r="K3" s="216"/>
      <c r="L3" s="216"/>
      <c r="M3" s="216"/>
      <c r="N3" s="3"/>
    </row>
    <row r="4" spans="1:14" ht="15" customHeight="1">
      <c r="A4" s="3"/>
      <c r="B4" s="216"/>
      <c r="C4" s="216"/>
      <c r="D4" s="216"/>
      <c r="E4" s="216"/>
      <c r="F4" s="216"/>
      <c r="G4" s="216"/>
      <c r="H4" s="216"/>
      <c r="I4" s="216"/>
      <c r="J4" s="216"/>
      <c r="K4" s="216"/>
      <c r="L4" s="216"/>
      <c r="M4" s="216"/>
      <c r="N4" s="3"/>
    </row>
    <row r="5" spans="1:14" ht="15" customHeight="1">
      <c r="A5" s="3"/>
      <c r="B5" s="216"/>
      <c r="C5" s="216"/>
      <c r="D5" s="216"/>
      <c r="E5" s="216"/>
      <c r="F5" s="216"/>
      <c r="G5" s="216"/>
      <c r="H5" s="216"/>
      <c r="I5" s="216"/>
      <c r="J5" s="216"/>
      <c r="K5" s="216"/>
      <c r="L5" s="216"/>
      <c r="M5" s="216"/>
      <c r="N5" s="3"/>
    </row>
    <row r="6" spans="1:14">
      <c r="A6" s="3"/>
      <c r="B6" s="216"/>
      <c r="C6" s="216"/>
      <c r="D6" s="216"/>
      <c r="E6" s="216"/>
      <c r="F6" s="216"/>
      <c r="G6" s="216"/>
      <c r="H6" s="216"/>
      <c r="I6" s="216"/>
      <c r="J6" s="216"/>
      <c r="K6" s="216"/>
      <c r="L6" s="216"/>
      <c r="M6" s="216"/>
      <c r="N6" s="3"/>
    </row>
    <row r="7" spans="1:14" ht="15">
      <c r="A7" s="3"/>
      <c r="B7" s="2"/>
      <c r="C7" s="2"/>
      <c r="D7" s="2"/>
      <c r="E7" s="2"/>
      <c r="F7" s="2"/>
      <c r="G7" s="2"/>
      <c r="H7" s="2"/>
      <c r="I7" s="2"/>
      <c r="J7" s="2"/>
      <c r="K7" s="2"/>
      <c r="L7" s="2"/>
      <c r="M7" s="2"/>
      <c r="N7" s="3"/>
    </row>
    <row r="8" spans="1:14" ht="15">
      <c r="A8" s="3"/>
      <c r="B8" s="2"/>
      <c r="C8" s="2"/>
      <c r="D8" s="2"/>
      <c r="E8" s="2"/>
      <c r="F8" s="2"/>
      <c r="G8" s="2"/>
      <c r="H8" s="2"/>
      <c r="I8" s="2"/>
      <c r="J8" s="2"/>
      <c r="K8" s="2"/>
      <c r="L8" s="2"/>
      <c r="M8" s="2"/>
      <c r="N8" s="3"/>
    </row>
    <row r="9" spans="1:14" ht="15">
      <c r="A9" s="3"/>
      <c r="B9" s="2"/>
      <c r="C9" s="2"/>
      <c r="D9" s="2"/>
      <c r="E9" s="2"/>
      <c r="F9" s="2"/>
      <c r="G9" s="2"/>
      <c r="H9" s="2"/>
      <c r="I9" s="2"/>
      <c r="J9" s="2"/>
      <c r="K9" s="2"/>
      <c r="L9" s="2"/>
      <c r="M9" s="2"/>
      <c r="N9" s="3"/>
    </row>
    <row r="10" spans="1:14" ht="15">
      <c r="A10" s="3"/>
      <c r="B10" s="2"/>
      <c r="C10" s="2"/>
      <c r="D10" s="2"/>
      <c r="E10" s="2"/>
      <c r="F10" s="2"/>
      <c r="G10" s="2"/>
      <c r="H10" s="2"/>
      <c r="I10" s="2"/>
      <c r="J10" s="2"/>
      <c r="K10" s="2"/>
      <c r="L10" s="2"/>
      <c r="M10" s="2"/>
      <c r="N10" s="3"/>
    </row>
    <row r="11" spans="1:14" ht="15">
      <c r="A11" s="3"/>
      <c r="B11" s="2"/>
      <c r="C11" s="2"/>
      <c r="D11" s="2"/>
      <c r="E11" s="2"/>
      <c r="F11" s="2"/>
      <c r="G11" s="2"/>
      <c r="H11" s="2"/>
      <c r="I11" s="2"/>
      <c r="J11" s="2"/>
      <c r="K11" s="2"/>
      <c r="L11" s="2"/>
      <c r="M11" s="2"/>
      <c r="N11" s="3"/>
    </row>
    <row r="12" spans="1:14" ht="15">
      <c r="A12" s="3"/>
      <c r="B12" s="2"/>
      <c r="C12" s="2"/>
      <c r="D12" s="2"/>
      <c r="E12" s="2"/>
      <c r="F12" s="2"/>
      <c r="G12" s="2"/>
      <c r="H12" s="2"/>
      <c r="I12" s="2"/>
      <c r="J12" s="2"/>
      <c r="K12" s="2"/>
      <c r="L12" s="2"/>
      <c r="M12" s="2"/>
      <c r="N12" s="3"/>
    </row>
    <row r="13" spans="1:14" ht="15">
      <c r="A13" s="3"/>
      <c r="B13" s="2"/>
      <c r="C13" s="2"/>
      <c r="D13" s="2"/>
      <c r="E13" s="2"/>
      <c r="F13" s="2"/>
      <c r="G13" s="2"/>
      <c r="H13" s="2"/>
      <c r="I13" s="2"/>
      <c r="J13" s="2"/>
      <c r="K13" s="2"/>
      <c r="L13" s="2"/>
      <c r="M13" s="2"/>
      <c r="N13" s="3"/>
    </row>
    <row r="14" spans="1:14" ht="15">
      <c r="A14" s="3"/>
      <c r="B14" s="2"/>
      <c r="C14" s="2"/>
      <c r="D14" s="2"/>
      <c r="E14" s="2"/>
      <c r="F14" s="2"/>
      <c r="G14" s="2"/>
      <c r="H14" s="2"/>
      <c r="I14" s="2"/>
      <c r="J14" s="2"/>
      <c r="K14" s="2"/>
      <c r="L14" s="2"/>
      <c r="M14" s="2"/>
      <c r="N14" s="3"/>
    </row>
    <row r="15" spans="1:14" ht="15">
      <c r="A15" s="3"/>
      <c r="B15" s="2"/>
      <c r="C15" s="2"/>
      <c r="D15" s="2"/>
      <c r="E15" s="2"/>
      <c r="F15" s="2"/>
      <c r="G15" s="2"/>
      <c r="H15" s="2"/>
      <c r="I15" s="2"/>
      <c r="J15" s="2"/>
      <c r="K15" s="2"/>
      <c r="L15" s="2"/>
      <c r="M15" s="2"/>
      <c r="N15" s="3"/>
    </row>
    <row r="16" spans="1:14" ht="15">
      <c r="A16" s="3"/>
      <c r="B16" s="2"/>
      <c r="C16" s="2"/>
      <c r="D16" s="2"/>
      <c r="E16" s="2"/>
      <c r="F16" s="2"/>
      <c r="G16" s="2"/>
      <c r="H16" s="2"/>
      <c r="I16" s="2"/>
      <c r="J16" s="2"/>
      <c r="K16" s="2"/>
      <c r="L16" s="2"/>
      <c r="M16" s="2"/>
      <c r="N16" s="3"/>
    </row>
    <row r="17" spans="1:14" ht="15">
      <c r="A17" s="3"/>
      <c r="B17" s="2"/>
      <c r="C17" s="2"/>
      <c r="D17" s="2"/>
      <c r="E17" s="2"/>
      <c r="F17" s="2"/>
      <c r="G17" s="2"/>
      <c r="H17" s="2"/>
      <c r="I17" s="2"/>
      <c r="J17" s="2"/>
      <c r="K17" s="2"/>
      <c r="L17" s="2"/>
      <c r="M17" s="2"/>
      <c r="N17" s="3"/>
    </row>
    <row r="18" spans="1:14" ht="15">
      <c r="A18" s="3"/>
      <c r="B18" s="2"/>
      <c r="C18" s="2"/>
      <c r="D18" s="2"/>
      <c r="E18" s="2"/>
      <c r="F18" s="2"/>
      <c r="G18" s="2"/>
      <c r="H18" s="2"/>
      <c r="I18" s="2"/>
      <c r="J18" s="2"/>
      <c r="K18" s="2"/>
      <c r="L18" s="2"/>
      <c r="M18" s="2"/>
      <c r="N18" s="3"/>
    </row>
    <row r="19" spans="1:14" ht="15">
      <c r="A19" s="3"/>
      <c r="B19" s="2"/>
      <c r="C19" s="2"/>
      <c r="D19" s="2"/>
      <c r="E19" s="2"/>
      <c r="F19" s="2"/>
      <c r="G19" s="2"/>
      <c r="H19" s="2"/>
      <c r="I19" s="2"/>
      <c r="J19" s="2"/>
      <c r="K19" s="2"/>
      <c r="L19" s="2"/>
      <c r="M19" s="2"/>
      <c r="N19" s="3"/>
    </row>
    <row r="20" spans="1:14" ht="15">
      <c r="A20" s="3"/>
      <c r="B20" s="2"/>
      <c r="C20" s="2"/>
      <c r="D20" s="2"/>
      <c r="E20" s="2"/>
      <c r="F20" s="2"/>
      <c r="G20" s="2"/>
      <c r="H20" s="2"/>
      <c r="I20" s="2"/>
      <c r="J20" s="2"/>
      <c r="K20" s="2"/>
      <c r="L20" s="2"/>
      <c r="M20" s="2"/>
      <c r="N20" s="3"/>
    </row>
    <row r="21" spans="1:14" ht="15">
      <c r="A21" s="3"/>
      <c r="B21" s="2"/>
      <c r="C21" s="2"/>
      <c r="D21" s="2"/>
      <c r="E21" s="2"/>
      <c r="F21" s="2"/>
      <c r="G21" s="2"/>
      <c r="H21" s="2"/>
      <c r="I21" s="2"/>
      <c r="J21" s="2"/>
      <c r="K21" s="2"/>
      <c r="L21" s="2"/>
      <c r="M21" s="2"/>
      <c r="N21" s="3"/>
    </row>
    <row r="22" spans="1:14" ht="15">
      <c r="A22" s="3"/>
      <c r="B22" s="2"/>
      <c r="C22" s="2"/>
      <c r="D22" s="2"/>
      <c r="E22" s="2"/>
      <c r="F22" s="2"/>
      <c r="G22" s="2"/>
      <c r="H22" s="2"/>
      <c r="I22" s="2"/>
      <c r="J22" s="2"/>
      <c r="K22" s="2"/>
      <c r="L22" s="2"/>
      <c r="M22" s="2"/>
      <c r="N22" s="3"/>
    </row>
    <row r="23" spans="1:14" ht="15">
      <c r="A23" s="3"/>
      <c r="B23" s="2"/>
      <c r="C23" s="2"/>
      <c r="D23" s="2"/>
      <c r="E23" s="2"/>
      <c r="F23" s="2"/>
      <c r="G23" s="2"/>
      <c r="H23" s="2"/>
      <c r="I23" s="2"/>
      <c r="J23" s="2"/>
      <c r="K23" s="2"/>
      <c r="L23" s="2"/>
      <c r="M23" s="2"/>
      <c r="N23" s="3"/>
    </row>
    <row r="24" spans="1:14" ht="15">
      <c r="A24" s="3"/>
      <c r="B24" s="2"/>
      <c r="C24" s="2"/>
      <c r="D24" s="2"/>
      <c r="E24" s="2"/>
      <c r="F24" s="2"/>
      <c r="G24" s="2"/>
      <c r="H24" s="2"/>
      <c r="I24" s="2"/>
      <c r="J24" s="2"/>
      <c r="K24" s="2"/>
      <c r="L24" s="2"/>
      <c r="M24" s="2"/>
      <c r="N24" s="3"/>
    </row>
    <row r="25" spans="1:14" ht="15">
      <c r="A25" s="3"/>
      <c r="B25" s="2"/>
      <c r="C25" s="2"/>
      <c r="D25" s="2"/>
      <c r="E25" s="2"/>
      <c r="F25" s="2"/>
      <c r="G25" s="2"/>
      <c r="H25" s="2"/>
      <c r="I25" s="2"/>
      <c r="J25" s="2"/>
      <c r="K25" s="2"/>
      <c r="L25" s="2"/>
      <c r="M25" s="2"/>
      <c r="N25" s="3"/>
    </row>
    <row r="26" spans="1:14" ht="15">
      <c r="A26" s="3"/>
      <c r="B26" s="2"/>
      <c r="C26" s="2"/>
      <c r="D26" s="2"/>
      <c r="E26" s="2"/>
      <c r="F26" s="2"/>
      <c r="G26" s="2"/>
      <c r="H26" s="2"/>
      <c r="I26" s="2"/>
      <c r="J26" s="2"/>
      <c r="K26" s="2"/>
      <c r="L26" s="2"/>
      <c r="M26" s="2"/>
      <c r="N26" s="3"/>
    </row>
    <row r="27" spans="1:14" ht="15">
      <c r="A27" s="3"/>
      <c r="B27" s="2"/>
      <c r="C27" s="2"/>
      <c r="D27" s="2"/>
      <c r="E27" s="2"/>
      <c r="F27" s="2"/>
      <c r="G27" s="2"/>
      <c r="H27" s="2"/>
      <c r="I27" s="2"/>
      <c r="J27" s="2"/>
      <c r="K27" s="2"/>
      <c r="L27" s="2"/>
      <c r="M27" s="2"/>
      <c r="N27" s="3"/>
    </row>
    <row r="28" spans="1:14" ht="15">
      <c r="A28" s="3"/>
      <c r="B28" s="2"/>
      <c r="C28" s="2"/>
      <c r="D28" s="2"/>
      <c r="E28" s="2"/>
      <c r="F28" s="2"/>
      <c r="G28" s="2"/>
      <c r="H28" s="2"/>
      <c r="I28" s="2"/>
      <c r="J28" s="2"/>
      <c r="K28" s="2"/>
      <c r="L28" s="2"/>
      <c r="M28" s="2"/>
      <c r="N28" s="3"/>
    </row>
    <row r="29" spans="1:14" ht="15">
      <c r="A29" s="3"/>
      <c r="B29" s="2"/>
      <c r="C29" s="2"/>
      <c r="D29" s="2"/>
      <c r="E29" s="2"/>
      <c r="F29" s="2"/>
      <c r="G29" s="2"/>
      <c r="H29" s="2"/>
      <c r="I29" s="2"/>
      <c r="J29" s="2"/>
      <c r="K29" s="2"/>
      <c r="L29" s="2"/>
      <c r="M29" s="2"/>
      <c r="N29" s="3"/>
    </row>
    <row r="30" spans="1:14" ht="15">
      <c r="A30" s="3"/>
      <c r="B30" s="2"/>
      <c r="C30" s="2"/>
      <c r="D30" s="2"/>
      <c r="E30" s="2"/>
      <c r="F30" s="2"/>
      <c r="G30" s="2"/>
      <c r="H30" s="2"/>
      <c r="I30" s="2"/>
      <c r="J30" s="2"/>
      <c r="K30" s="2"/>
      <c r="L30" s="2"/>
      <c r="M30" s="2"/>
      <c r="N30" s="3"/>
    </row>
    <row r="31" spans="1:14" ht="15">
      <c r="A31" s="3"/>
      <c r="B31" s="2"/>
      <c r="C31" s="2"/>
      <c r="D31" s="2"/>
      <c r="E31" s="2"/>
      <c r="F31" s="2"/>
      <c r="G31" s="2"/>
      <c r="H31" s="2"/>
      <c r="I31" s="2"/>
      <c r="J31" s="2"/>
      <c r="K31" s="2"/>
      <c r="L31" s="2"/>
      <c r="M31" s="2"/>
      <c r="N31" s="3"/>
    </row>
    <row r="32" spans="1:14" ht="15">
      <c r="A32" s="3"/>
      <c r="B32" s="2"/>
      <c r="C32" s="2"/>
      <c r="D32" s="2"/>
      <c r="E32" s="2"/>
      <c r="F32" s="2"/>
      <c r="G32" s="2"/>
      <c r="H32" s="2"/>
      <c r="I32" s="2"/>
      <c r="J32" s="2"/>
      <c r="K32" s="2"/>
      <c r="L32" s="2"/>
      <c r="M32" s="2"/>
      <c r="N32" s="3"/>
    </row>
    <row r="33" spans="1:15" ht="15">
      <c r="A33" s="3"/>
      <c r="B33" s="2"/>
      <c r="C33" s="2"/>
      <c r="D33" s="2"/>
      <c r="E33" s="2"/>
      <c r="F33" s="2"/>
      <c r="G33" s="2"/>
      <c r="H33" s="2"/>
      <c r="I33" s="2"/>
      <c r="J33" s="2"/>
      <c r="K33" s="2"/>
      <c r="L33" s="2"/>
      <c r="M33" s="2"/>
      <c r="N33" s="3"/>
    </row>
    <row r="34" spans="1:15" ht="21">
      <c r="A34" s="3"/>
      <c r="B34" s="2"/>
      <c r="C34" s="2"/>
      <c r="D34" s="217" t="s">
        <v>27</v>
      </c>
      <c r="E34" s="217"/>
      <c r="F34" s="217"/>
      <c r="G34" s="217"/>
      <c r="H34" s="217"/>
      <c r="I34" s="44"/>
      <c r="J34" s="44"/>
      <c r="K34" s="44"/>
      <c r="L34" s="2"/>
      <c r="M34" s="2"/>
      <c r="N34" s="3"/>
    </row>
    <row r="35" spans="1:15" ht="21">
      <c r="A35" s="3"/>
      <c r="B35" s="2"/>
      <c r="C35" s="2"/>
      <c r="D35" s="217"/>
      <c r="E35" s="217"/>
      <c r="F35" s="217"/>
      <c r="G35" s="217"/>
      <c r="H35" s="217"/>
      <c r="I35" s="44"/>
      <c r="J35" s="44"/>
      <c r="K35" s="44"/>
      <c r="L35" s="2"/>
      <c r="M35" s="2"/>
      <c r="N35" s="3"/>
    </row>
    <row r="36" spans="1:15" ht="20.25" customHeight="1">
      <c r="A36" s="3"/>
      <c r="B36" s="2"/>
      <c r="C36" s="2"/>
      <c r="D36" s="69" t="s">
        <v>47</v>
      </c>
      <c r="L36" s="2"/>
      <c r="M36" s="2"/>
      <c r="N36" s="3"/>
    </row>
    <row r="37" spans="1:15" ht="20.25" customHeight="1">
      <c r="A37" s="3"/>
      <c r="B37" s="2"/>
      <c r="C37" s="2"/>
      <c r="E37" s="73" t="s">
        <v>186</v>
      </c>
      <c r="F37" s="73" t="s">
        <v>187</v>
      </c>
      <c r="G37" s="73" t="s">
        <v>188</v>
      </c>
      <c r="H37" s="73" t="s">
        <v>189</v>
      </c>
      <c r="I37" s="73" t="s">
        <v>190</v>
      </c>
      <c r="J37" s="73" t="s">
        <v>191</v>
      </c>
      <c r="K37" s="73" t="s">
        <v>192</v>
      </c>
      <c r="L37" s="2"/>
      <c r="M37" s="2"/>
      <c r="N37" s="3"/>
    </row>
    <row r="38" spans="1:15" ht="15">
      <c r="A38" s="3"/>
      <c r="B38" s="2"/>
      <c r="C38" s="2"/>
      <c r="D38" s="70" t="s">
        <v>13</v>
      </c>
      <c r="E38" s="71">
        <v>1017274.8255279625</v>
      </c>
      <c r="F38" s="71">
        <v>1066639.8483491335</v>
      </c>
      <c r="G38" s="71">
        <v>1001699.1716924573</v>
      </c>
      <c r="H38" s="71">
        <v>1041322.595671878</v>
      </c>
      <c r="I38" s="71">
        <v>975556.37715912098</v>
      </c>
      <c r="J38" s="71">
        <v>1005612.95073196</v>
      </c>
      <c r="K38" s="71">
        <v>1093999.7535019349</v>
      </c>
      <c r="L38" s="2"/>
      <c r="M38" s="2"/>
      <c r="N38" s="3"/>
    </row>
    <row r="39" spans="1:15" ht="15">
      <c r="A39" s="3"/>
      <c r="B39" s="2"/>
      <c r="C39" s="2"/>
      <c r="D39" s="72" t="s">
        <v>8</v>
      </c>
      <c r="E39" s="71">
        <v>615247.68185633468</v>
      </c>
      <c r="F39" s="71">
        <v>574962.00140094373</v>
      </c>
      <c r="G39" s="71">
        <v>591974.16805561865</v>
      </c>
      <c r="H39" s="71">
        <v>595673.21068914095</v>
      </c>
      <c r="I39" s="71">
        <v>514051.2925976892</v>
      </c>
      <c r="J39" s="71">
        <v>543066.67822508398</v>
      </c>
      <c r="K39" s="71">
        <v>575957.23251280899</v>
      </c>
      <c r="L39" s="2"/>
      <c r="M39" s="2"/>
      <c r="N39" s="3"/>
    </row>
    <row r="40" spans="1:15" ht="15">
      <c r="A40" s="3"/>
      <c r="B40" s="2"/>
      <c r="C40" s="2"/>
      <c r="D40" s="72" t="s">
        <v>1</v>
      </c>
      <c r="E40" s="71">
        <v>386429.88715080789</v>
      </c>
      <c r="F40" s="71">
        <v>472594.82041264995</v>
      </c>
      <c r="G40" s="71">
        <v>392711.33622189867</v>
      </c>
      <c r="H40" s="71">
        <v>432218.79861709697</v>
      </c>
      <c r="I40" s="71">
        <v>446820.88301397028</v>
      </c>
      <c r="J40" s="71">
        <v>446683.05459516798</v>
      </c>
      <c r="K40" s="71">
        <v>501998.97886245541</v>
      </c>
      <c r="L40" s="2"/>
      <c r="M40" s="2"/>
      <c r="N40" s="3"/>
    </row>
    <row r="41" spans="1:15">
      <c r="A41" s="3"/>
      <c r="B41" s="2"/>
      <c r="C41" s="2"/>
      <c r="D41" s="72" t="s">
        <v>16</v>
      </c>
      <c r="E41" s="71">
        <v>15597.256520820001</v>
      </c>
      <c r="F41" s="71">
        <v>19083.026535540001</v>
      </c>
      <c r="G41" s="71">
        <v>17013.667414939999</v>
      </c>
      <c r="H41" s="71">
        <v>13430.586365640002</v>
      </c>
      <c r="I41" s="71">
        <v>14684.2015474616</v>
      </c>
      <c r="J41" s="71">
        <v>15863.217911707998</v>
      </c>
      <c r="K41" s="71">
        <v>16043.5421266704</v>
      </c>
      <c r="L41" s="2"/>
      <c r="M41" s="2"/>
      <c r="N41" s="3"/>
    </row>
    <row r="42" spans="1:15">
      <c r="A42" s="3"/>
      <c r="B42" s="2"/>
      <c r="C42" s="2"/>
      <c r="D42" s="70" t="s">
        <v>18</v>
      </c>
      <c r="E42" s="71">
        <v>232548.57113661419</v>
      </c>
      <c r="F42" s="71">
        <v>227780.38687608566</v>
      </c>
      <c r="G42" s="71">
        <v>230605.5232818966</v>
      </c>
      <c r="H42" s="71">
        <v>239386.89887774404</v>
      </c>
      <c r="I42" s="71">
        <v>228644.42985771151</v>
      </c>
      <c r="J42" s="71">
        <v>240261.41498962248</v>
      </c>
      <c r="K42" s="71">
        <v>244445.06368247862</v>
      </c>
      <c r="L42" s="2"/>
      <c r="M42" s="2"/>
      <c r="N42" s="3"/>
    </row>
    <row r="43" spans="1:15">
      <c r="A43" s="3"/>
      <c r="B43" s="2"/>
      <c r="C43" s="2"/>
      <c r="D43" s="72" t="s">
        <v>10</v>
      </c>
      <c r="E43" s="71">
        <v>117501.78889000001</v>
      </c>
      <c r="F43" s="71">
        <v>108929.025555</v>
      </c>
      <c r="G43" s="71">
        <v>110702.52982</v>
      </c>
      <c r="H43" s="71">
        <v>116084.42809999999</v>
      </c>
      <c r="I43" s="71">
        <v>108833.52748799999</v>
      </c>
      <c r="J43" s="71">
        <v>115743.28839099999</v>
      </c>
      <c r="K43" s="71">
        <v>115455.471105</v>
      </c>
      <c r="L43" s="2"/>
      <c r="M43" s="2"/>
      <c r="N43" s="3"/>
    </row>
    <row r="44" spans="1:15">
      <c r="A44" s="3"/>
      <c r="B44" s="2"/>
      <c r="C44" s="2"/>
      <c r="D44" s="72" t="s">
        <v>23</v>
      </c>
      <c r="E44" s="71">
        <v>3073.7822466141679</v>
      </c>
      <c r="F44" s="71">
        <v>3333.3613210856715</v>
      </c>
      <c r="G44" s="71">
        <v>3120.9934618966108</v>
      </c>
      <c r="H44" s="71">
        <v>2490.470777744069</v>
      </c>
      <c r="I44" s="71">
        <v>2182.9723697115242</v>
      </c>
      <c r="J44" s="71">
        <v>2235.5665986224813</v>
      </c>
      <c r="K44" s="71">
        <v>2340.5025774786291</v>
      </c>
      <c r="L44" s="2"/>
      <c r="M44" s="2"/>
      <c r="N44" s="3"/>
      <c r="O44" s="2" t="s">
        <v>53</v>
      </c>
    </row>
    <row r="45" spans="1:15">
      <c r="A45" s="3"/>
      <c r="B45" s="2"/>
      <c r="C45" s="2"/>
      <c r="D45" s="72" t="s">
        <v>30</v>
      </c>
      <c r="E45" s="71">
        <v>111973</v>
      </c>
      <c r="F45" s="71">
        <v>115518</v>
      </c>
      <c r="G45" s="71">
        <v>116782</v>
      </c>
      <c r="H45" s="71">
        <v>120812</v>
      </c>
      <c r="I45" s="71">
        <v>117627.93</v>
      </c>
      <c r="J45" s="71">
        <v>122282.56</v>
      </c>
      <c r="K45" s="71">
        <v>126649.09</v>
      </c>
      <c r="L45" s="2"/>
      <c r="M45" s="2"/>
      <c r="N45" s="3"/>
      <c r="O45" s="67" t="s">
        <v>55</v>
      </c>
    </row>
    <row r="46" spans="1:15">
      <c r="A46" s="3"/>
      <c r="B46" s="2"/>
      <c r="C46" s="2"/>
      <c r="D46" s="70" t="s">
        <v>3</v>
      </c>
      <c r="E46" s="71">
        <v>923084.0480892848</v>
      </c>
      <c r="F46" s="71">
        <v>940918.78803027002</v>
      </c>
      <c r="G46" s="71">
        <v>983178.21025404998</v>
      </c>
      <c r="H46" s="71">
        <v>981194.9222520995</v>
      </c>
      <c r="I46" s="71">
        <v>836507.39686620678</v>
      </c>
      <c r="J46" s="71">
        <v>949785.60802316992</v>
      </c>
      <c r="K46" s="71">
        <v>945011.68627578288</v>
      </c>
      <c r="L46" s="2"/>
      <c r="M46" s="2"/>
      <c r="N46" s="3"/>
      <c r="O46" s="2" t="s">
        <v>54</v>
      </c>
    </row>
    <row r="47" spans="1:15">
      <c r="A47" s="3"/>
      <c r="B47" s="2"/>
      <c r="C47" s="2"/>
      <c r="D47" s="72" t="s">
        <v>5</v>
      </c>
      <c r="E47" s="71">
        <v>152237.07386696999</v>
      </c>
      <c r="F47" s="71">
        <v>171014.00137474001</v>
      </c>
      <c r="G47" s="71">
        <v>203309.34775379</v>
      </c>
      <c r="H47" s="71">
        <v>197022.25369999997</v>
      </c>
      <c r="I47" s="71">
        <v>133016.18481999999</v>
      </c>
      <c r="J47" s="71">
        <v>206517.5641742</v>
      </c>
      <c r="K47" s="71">
        <v>206517.5641742</v>
      </c>
      <c r="L47" s="2"/>
      <c r="M47" s="2"/>
      <c r="N47" s="3"/>
      <c r="O47" s="68" t="s">
        <v>52</v>
      </c>
    </row>
    <row r="48" spans="1:15">
      <c r="A48" s="3"/>
      <c r="B48" s="2"/>
      <c r="C48" s="2"/>
      <c r="D48" s="72" t="s">
        <v>6</v>
      </c>
      <c r="E48" s="71">
        <v>91734.32</v>
      </c>
      <c r="F48" s="71">
        <v>93372.91</v>
      </c>
      <c r="G48" s="71">
        <v>94867.49</v>
      </c>
      <c r="H48" s="71">
        <v>95535.97</v>
      </c>
      <c r="I48" s="71">
        <v>96276.67</v>
      </c>
      <c r="J48" s="71">
        <v>96763.606</v>
      </c>
      <c r="K48" s="71">
        <v>96972.686000000002</v>
      </c>
      <c r="L48" s="2"/>
      <c r="M48" s="2"/>
      <c r="N48" s="3"/>
      <c r="O48" s="9" t="s">
        <v>56</v>
      </c>
    </row>
    <row r="49" spans="1:19">
      <c r="A49" s="3"/>
      <c r="B49" s="2"/>
      <c r="C49" s="2"/>
      <c r="D49" s="72" t="s">
        <v>17</v>
      </c>
      <c r="E49" s="71">
        <v>678920.73609200178</v>
      </c>
      <c r="F49" s="71">
        <v>676365.91884813993</v>
      </c>
      <c r="G49" s="71">
        <v>684837.02434063994</v>
      </c>
      <c r="H49" s="71">
        <v>688471.43382467947</v>
      </c>
      <c r="I49" s="71">
        <v>607052.65414104681</v>
      </c>
      <c r="J49" s="71">
        <v>646395.27967706998</v>
      </c>
      <c r="K49" s="71">
        <v>641379.14412308286</v>
      </c>
      <c r="L49" s="2"/>
      <c r="M49" s="2"/>
      <c r="N49" s="3"/>
      <c r="O49" s="218" t="s">
        <v>57</v>
      </c>
      <c r="P49" s="218"/>
      <c r="Q49" s="218"/>
      <c r="R49" s="218"/>
      <c r="S49" s="218"/>
    </row>
    <row r="50" spans="1:19">
      <c r="A50" s="3"/>
      <c r="B50" s="2"/>
      <c r="C50" s="2"/>
      <c r="D50" s="72" t="s">
        <v>4</v>
      </c>
      <c r="E50" s="71">
        <v>191.91813031300003</v>
      </c>
      <c r="F50" s="71">
        <v>165.95780739</v>
      </c>
      <c r="G50" s="71">
        <v>164.34815962000005</v>
      </c>
      <c r="H50" s="71">
        <v>165.26472742000004</v>
      </c>
      <c r="I50" s="71">
        <v>161.88790515999997</v>
      </c>
      <c r="J50" s="71">
        <v>109.15817190000001</v>
      </c>
      <c r="K50" s="71">
        <v>142.2919785</v>
      </c>
      <c r="L50" s="2"/>
      <c r="M50" s="2"/>
      <c r="N50" s="3"/>
      <c r="O50" s="218"/>
      <c r="P50" s="218"/>
      <c r="Q50" s="218"/>
      <c r="R50" s="218"/>
      <c r="S50" s="218"/>
    </row>
    <row r="51" spans="1:19">
      <c r="A51" s="3"/>
      <c r="B51" s="2"/>
      <c r="C51" s="2"/>
      <c r="D51" s="70" t="s">
        <v>28</v>
      </c>
      <c r="E51" s="71">
        <v>2172907.4447538615</v>
      </c>
      <c r="F51" s="71">
        <v>2235339.0232554888</v>
      </c>
      <c r="G51" s="71">
        <v>2215482.9052284039</v>
      </c>
      <c r="H51" s="71">
        <v>2261904.4168017213</v>
      </c>
      <c r="I51" s="71">
        <v>2040708.2038830393</v>
      </c>
      <c r="J51" s="71">
        <v>2195659.9737447524</v>
      </c>
      <c r="K51" s="71">
        <v>2283456.5034601963</v>
      </c>
      <c r="L51" s="2"/>
      <c r="M51" s="2"/>
      <c r="N51" s="3"/>
      <c r="O51" s="218"/>
      <c r="P51" s="218"/>
      <c r="Q51" s="218"/>
      <c r="R51" s="218"/>
      <c r="S51" s="218"/>
    </row>
    <row r="52" spans="1:19">
      <c r="A52" s="3"/>
      <c r="B52" s="2"/>
      <c r="C52" s="2"/>
      <c r="D52" s="4" t="s">
        <v>9</v>
      </c>
      <c r="E52" s="5">
        <v>215114</v>
      </c>
      <c r="F52" s="5">
        <v>220444</v>
      </c>
      <c r="G52" s="5">
        <v>224683</v>
      </c>
      <c r="H52" s="5">
        <v>227121</v>
      </c>
      <c r="I52" s="5">
        <v>228989</v>
      </c>
      <c r="J52" s="5">
        <v>229400</v>
      </c>
      <c r="K52" s="5">
        <v>230900</v>
      </c>
      <c r="L52" s="2"/>
      <c r="M52" s="2"/>
      <c r="N52" s="3"/>
      <c r="O52" s="218"/>
      <c r="P52" s="218"/>
      <c r="Q52" s="218"/>
      <c r="R52" s="218"/>
      <c r="S52" s="218"/>
    </row>
    <row r="53" spans="1:19">
      <c r="A53" s="3"/>
      <c r="B53" s="2"/>
      <c r="C53" s="2"/>
      <c r="D53" s="6" t="s">
        <v>31</v>
      </c>
      <c r="E53" s="7">
        <f>E51/E52</f>
        <v>10.101190274709509</v>
      </c>
      <c r="F53" s="7">
        <f t="shared" ref="F53:K53" si="0">F51/F52</f>
        <v>10.140167222766275</v>
      </c>
      <c r="G53" s="7">
        <f t="shared" si="0"/>
        <v>9.8604830148627354</v>
      </c>
      <c r="H53" s="7">
        <f t="shared" si="0"/>
        <v>9.9590280810745</v>
      </c>
      <c r="I53" s="7">
        <f t="shared" si="0"/>
        <v>8.9118176151825601</v>
      </c>
      <c r="J53" s="7">
        <f t="shared" si="0"/>
        <v>9.5713163633162708</v>
      </c>
      <c r="K53" s="7">
        <f t="shared" si="0"/>
        <v>9.8893742029458487</v>
      </c>
      <c r="L53" s="2"/>
      <c r="M53" s="2"/>
      <c r="N53" s="3"/>
      <c r="O53" s="218"/>
      <c r="P53" s="218"/>
      <c r="Q53" s="218"/>
      <c r="R53" s="218"/>
      <c r="S53" s="218"/>
    </row>
    <row r="54" spans="1:19">
      <c r="A54" s="3"/>
      <c r="B54" s="2"/>
      <c r="C54" s="2"/>
      <c r="D54" s="4" t="s">
        <v>50</v>
      </c>
      <c r="E54" s="5">
        <v>6380</v>
      </c>
      <c r="F54" s="5">
        <v>7647</v>
      </c>
      <c r="G54" s="5">
        <v>6781</v>
      </c>
      <c r="H54" s="5">
        <v>7340</v>
      </c>
      <c r="I54" s="5">
        <v>6751</v>
      </c>
      <c r="J54" s="5">
        <v>7053</v>
      </c>
      <c r="K54" s="5">
        <v>7585</v>
      </c>
      <c r="L54" s="2"/>
      <c r="M54" s="2"/>
      <c r="N54" s="3"/>
      <c r="O54" s="218"/>
      <c r="P54" s="218"/>
      <c r="Q54" s="218"/>
      <c r="R54" s="218"/>
      <c r="S54" s="218"/>
    </row>
    <row r="55" spans="1:19">
      <c r="A55" s="3"/>
      <c r="B55" s="2"/>
      <c r="C55" s="2"/>
      <c r="D55" s="6" t="s">
        <v>51</v>
      </c>
      <c r="E55" s="10">
        <f>E51/E54</f>
        <v>340.58110419339522</v>
      </c>
      <c r="F55" s="10">
        <f t="shared" ref="F55:K55" si="1">F51/F54</f>
        <v>292.31581316274207</v>
      </c>
      <c r="G55" s="10">
        <f t="shared" si="1"/>
        <v>326.7192014788975</v>
      </c>
      <c r="H55" s="10">
        <f t="shared" si="1"/>
        <v>308.16136468688302</v>
      </c>
      <c r="I55" s="10">
        <f t="shared" si="1"/>
        <v>302.28235874434</v>
      </c>
      <c r="J55" s="10">
        <f t="shared" si="1"/>
        <v>311.30865925772753</v>
      </c>
      <c r="K55" s="10">
        <f t="shared" si="1"/>
        <v>301.04897870272856</v>
      </c>
      <c r="L55" s="2"/>
      <c r="M55" s="2"/>
      <c r="N55" s="3"/>
      <c r="O55" s="218"/>
      <c r="P55" s="218"/>
      <c r="Q55" s="218"/>
      <c r="R55" s="218"/>
      <c r="S55" s="218"/>
    </row>
    <row r="56" spans="1:19">
      <c r="A56" s="3"/>
      <c r="B56" s="2"/>
      <c r="C56" s="2"/>
      <c r="D56" s="2"/>
      <c r="E56" s="2"/>
      <c r="F56" s="2"/>
      <c r="G56" s="2"/>
      <c r="H56" s="2"/>
      <c r="I56" s="2"/>
      <c r="J56" s="2"/>
      <c r="K56" s="2"/>
      <c r="L56" s="2"/>
      <c r="M56" s="2"/>
      <c r="N56" s="3"/>
      <c r="O56" s="218"/>
      <c r="P56" s="218"/>
      <c r="Q56" s="218"/>
      <c r="R56" s="218"/>
      <c r="S56" s="218"/>
    </row>
    <row r="57" spans="1:19" ht="19.5" customHeight="1">
      <c r="A57" s="3"/>
      <c r="B57" s="3"/>
      <c r="C57" s="3"/>
      <c r="D57" s="3"/>
      <c r="E57" s="3"/>
      <c r="F57" s="3"/>
      <c r="G57" s="3"/>
      <c r="H57" s="3"/>
      <c r="I57" s="3"/>
      <c r="J57" s="3"/>
      <c r="K57" s="3"/>
      <c r="L57" s="3"/>
      <c r="M57" s="3"/>
      <c r="N57" s="3"/>
      <c r="O57" s="9"/>
    </row>
  </sheetData>
  <sheetProtection algorithmName="SHA-512" hashValue="Ws/DGCOaYMSr8l27Hd1As9NRqtxZuoQIf+FQIIf0v80gDHPe/CNKnEn4DqcXPiben8c4o0+3gAqzkh+gwVMcGA==" saltValue="VMW8xi7T9fR520BeTVMxAQ==" spinCount="100000" sheet="1" objects="1" scenarios="1"/>
  <mergeCells count="3">
    <mergeCell ref="B2:M6"/>
    <mergeCell ref="D34:H35"/>
    <mergeCell ref="O49:S56"/>
  </mergeCells>
  <hyperlinks>
    <hyperlink ref="O47" r:id="rId2" display="https://portfoliomanager.energystar.gov/pm/degreeDaysCalculator" xr:uid="{03D43C30-75A3-4892-A2AC-21A3CD8794BE}"/>
    <hyperlink ref="O45" r:id="rId3" display="sdf" xr:uid="{09ED4280-9059-4691-9D97-BF51338AD7E6}"/>
  </hyperlinks>
  <printOptions horizontalCentered="1" verticalCentered="1"/>
  <pageMargins left="0" right="0" top="0" bottom="0" header="0" footer="0"/>
  <pageSetup scale="55" orientation="landscape" verticalDpi="120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06E18-8455-4341-BC80-2035FD203CAA}">
  <sheetPr>
    <tabColor theme="6"/>
  </sheetPr>
  <dimension ref="A1:E120"/>
  <sheetViews>
    <sheetView showGridLines="0" showRowColHeaders="0" zoomScaleNormal="100" workbookViewId="0"/>
  </sheetViews>
  <sheetFormatPr defaultRowHeight="13.8"/>
  <cols>
    <col min="1" max="1" width="11.4140625" bestFit="1" customWidth="1"/>
    <col min="2" max="2" width="14.33203125" bestFit="1" customWidth="1"/>
    <col min="3" max="3" width="24.58203125" customWidth="1"/>
    <col min="4" max="4" width="7.9140625" customWidth="1"/>
    <col min="5" max="5" width="31.6640625" style="1" bestFit="1" customWidth="1"/>
  </cols>
  <sheetData>
    <row r="1" spans="1:5" ht="15" customHeight="1">
      <c r="A1" t="s">
        <v>11</v>
      </c>
      <c r="B1" t="s">
        <v>12</v>
      </c>
      <c r="C1" t="s">
        <v>26</v>
      </c>
      <c r="D1" t="s">
        <v>7</v>
      </c>
      <c r="E1" s="1" t="s">
        <v>46</v>
      </c>
    </row>
    <row r="2" spans="1:5" ht="15" customHeight="1">
      <c r="A2" t="s">
        <v>13</v>
      </c>
      <c r="B2" t="s">
        <v>8</v>
      </c>
      <c r="C2" t="s">
        <v>0</v>
      </c>
      <c r="D2" t="s">
        <v>186</v>
      </c>
      <c r="E2" s="1">
        <v>286284.92989731731</v>
      </c>
    </row>
    <row r="3" spans="1:5" ht="15">
      <c r="A3" t="s">
        <v>13</v>
      </c>
      <c r="B3" t="s">
        <v>8</v>
      </c>
      <c r="C3" t="s">
        <v>0</v>
      </c>
      <c r="D3" t="s">
        <v>187</v>
      </c>
      <c r="E3" s="1">
        <v>279653.98513963335</v>
      </c>
    </row>
    <row r="4" spans="1:5" ht="15">
      <c r="A4" t="s">
        <v>13</v>
      </c>
      <c r="B4" t="s">
        <v>8</v>
      </c>
      <c r="C4" t="s">
        <v>0</v>
      </c>
      <c r="D4" t="s">
        <v>188</v>
      </c>
      <c r="E4" s="1">
        <v>284382.42849332554</v>
      </c>
    </row>
    <row r="5" spans="1:5" ht="15">
      <c r="A5" t="s">
        <v>13</v>
      </c>
      <c r="B5" t="s">
        <v>8</v>
      </c>
      <c r="C5" t="s">
        <v>0</v>
      </c>
      <c r="D5" t="s">
        <v>189</v>
      </c>
      <c r="E5" s="1">
        <v>289766.9161771058</v>
      </c>
    </row>
    <row r="6" spans="1:5" ht="15">
      <c r="A6" t="s">
        <v>13</v>
      </c>
      <c r="B6" t="s">
        <v>8</v>
      </c>
      <c r="C6" t="s">
        <v>0</v>
      </c>
      <c r="D6" t="s">
        <v>190</v>
      </c>
      <c r="E6" s="1">
        <v>259496.64332401817</v>
      </c>
    </row>
    <row r="7" spans="1:5" ht="15">
      <c r="A7" t="s">
        <v>13</v>
      </c>
      <c r="B7" t="s">
        <v>8</v>
      </c>
      <c r="C7" t="s">
        <v>0</v>
      </c>
      <c r="D7" t="s">
        <v>191</v>
      </c>
      <c r="E7" s="1">
        <v>273200.26805116027</v>
      </c>
    </row>
    <row r="8" spans="1:5" ht="15">
      <c r="A8" t="s">
        <v>13</v>
      </c>
      <c r="B8" t="s">
        <v>8</v>
      </c>
      <c r="C8" t="s">
        <v>0</v>
      </c>
      <c r="D8" t="s">
        <v>192</v>
      </c>
      <c r="E8" s="1">
        <v>291241.66789616167</v>
      </c>
    </row>
    <row r="9" spans="1:5" ht="15">
      <c r="A9" t="s">
        <v>13</v>
      </c>
      <c r="B9" t="s">
        <v>8</v>
      </c>
      <c r="C9" t="s">
        <v>2</v>
      </c>
      <c r="D9" t="s">
        <v>186</v>
      </c>
      <c r="E9" s="1">
        <v>307282.76133437041</v>
      </c>
    </row>
    <row r="10" spans="1:5" ht="15">
      <c r="A10" t="s">
        <v>13</v>
      </c>
      <c r="B10" t="s">
        <v>8</v>
      </c>
      <c r="C10" t="s">
        <v>2</v>
      </c>
      <c r="D10" t="s">
        <v>187</v>
      </c>
      <c r="E10" s="1">
        <v>276429.00770295848</v>
      </c>
    </row>
    <row r="11" spans="1:5" ht="15">
      <c r="A11" t="s">
        <v>13</v>
      </c>
      <c r="B11" t="s">
        <v>8</v>
      </c>
      <c r="C11" t="s">
        <v>2</v>
      </c>
      <c r="D11" t="s">
        <v>188</v>
      </c>
      <c r="E11" s="1">
        <v>288054.09563473979</v>
      </c>
    </row>
    <row r="12" spans="1:5" ht="15">
      <c r="A12" t="s">
        <v>13</v>
      </c>
      <c r="B12" t="s">
        <v>8</v>
      </c>
      <c r="C12" t="s">
        <v>2</v>
      </c>
      <c r="D12" t="s">
        <v>189</v>
      </c>
      <c r="E12" s="1">
        <v>286270.72700918175</v>
      </c>
    </row>
    <row r="13" spans="1:5" ht="15">
      <c r="A13" t="s">
        <v>13</v>
      </c>
      <c r="B13" t="s">
        <v>8</v>
      </c>
      <c r="C13" t="s">
        <v>2</v>
      </c>
      <c r="D13" t="s">
        <v>190</v>
      </c>
      <c r="E13" s="1">
        <v>237580.81409087512</v>
      </c>
    </row>
    <row r="14" spans="1:5" ht="15">
      <c r="A14" t="s">
        <v>13</v>
      </c>
      <c r="B14" t="s">
        <v>8</v>
      </c>
      <c r="C14" t="s">
        <v>2</v>
      </c>
      <c r="D14" t="s">
        <v>191</v>
      </c>
      <c r="E14" s="1">
        <v>253675.21317405099</v>
      </c>
    </row>
    <row r="15" spans="1:5" ht="15">
      <c r="A15" t="s">
        <v>13</v>
      </c>
      <c r="B15" t="s">
        <v>8</v>
      </c>
      <c r="C15" t="s">
        <v>2</v>
      </c>
      <c r="D15" t="s">
        <v>192</v>
      </c>
      <c r="E15" s="1">
        <v>269057.48998344748</v>
      </c>
    </row>
    <row r="16" spans="1:5" ht="15">
      <c r="A16" t="s">
        <v>13</v>
      </c>
      <c r="B16" t="s">
        <v>8</v>
      </c>
      <c r="C16" t="s">
        <v>14</v>
      </c>
      <c r="D16" t="s">
        <v>186</v>
      </c>
      <c r="E16" s="1">
        <v>21679.990624646838</v>
      </c>
    </row>
    <row r="17" spans="1:5" ht="15">
      <c r="A17" t="s">
        <v>13</v>
      </c>
      <c r="B17" t="s">
        <v>8</v>
      </c>
      <c r="C17" t="s">
        <v>14</v>
      </c>
      <c r="D17" t="s">
        <v>187</v>
      </c>
      <c r="E17" s="1">
        <v>18879.008558351856</v>
      </c>
    </row>
    <row r="18" spans="1:5" ht="15">
      <c r="A18" t="s">
        <v>13</v>
      </c>
      <c r="B18" t="s">
        <v>8</v>
      </c>
      <c r="C18" t="s">
        <v>14</v>
      </c>
      <c r="D18" t="s">
        <v>188</v>
      </c>
      <c r="E18" s="1">
        <v>19537.64392755329</v>
      </c>
    </row>
    <row r="19" spans="1:5" ht="15">
      <c r="A19" t="s">
        <v>13</v>
      </c>
      <c r="B19" t="s">
        <v>8</v>
      </c>
      <c r="C19" t="s">
        <v>14</v>
      </c>
      <c r="D19" t="s">
        <v>189</v>
      </c>
      <c r="E19" s="1">
        <v>19635.567502853512</v>
      </c>
    </row>
    <row r="20" spans="1:5" ht="15">
      <c r="A20" t="s">
        <v>13</v>
      </c>
      <c r="B20" t="s">
        <v>8</v>
      </c>
      <c r="C20" t="s">
        <v>14</v>
      </c>
      <c r="D20" t="s">
        <v>190</v>
      </c>
      <c r="E20" s="1">
        <v>16973.835182795861</v>
      </c>
    </row>
    <row r="21" spans="1:5" ht="15">
      <c r="A21" t="s">
        <v>13</v>
      </c>
      <c r="B21" t="s">
        <v>8</v>
      </c>
      <c r="C21" t="s">
        <v>14</v>
      </c>
      <c r="D21" t="s">
        <v>191</v>
      </c>
      <c r="E21" s="1">
        <v>16191.196999872718</v>
      </c>
    </row>
    <row r="22" spans="1:5" ht="15">
      <c r="A22" t="s">
        <v>13</v>
      </c>
      <c r="B22" t="s">
        <v>8</v>
      </c>
      <c r="C22" t="s">
        <v>14</v>
      </c>
      <c r="D22" t="s">
        <v>192</v>
      </c>
      <c r="E22" s="1">
        <v>15658.074633199782</v>
      </c>
    </row>
    <row r="23" spans="1:5" ht="15">
      <c r="A23" t="s">
        <v>13</v>
      </c>
      <c r="B23" t="s">
        <v>1</v>
      </c>
      <c r="C23" t="s">
        <v>0</v>
      </c>
      <c r="D23" t="s">
        <v>186</v>
      </c>
      <c r="E23" s="1">
        <v>208721.67007075003</v>
      </c>
    </row>
    <row r="24" spans="1:5" ht="15">
      <c r="A24" t="s">
        <v>13</v>
      </c>
      <c r="B24" t="s">
        <v>1</v>
      </c>
      <c r="C24" t="s">
        <v>0</v>
      </c>
      <c r="D24" t="s">
        <v>187</v>
      </c>
      <c r="E24" s="1">
        <v>261680.3882472</v>
      </c>
    </row>
    <row r="25" spans="1:5" ht="15">
      <c r="A25" t="s">
        <v>13</v>
      </c>
      <c r="B25" t="s">
        <v>1</v>
      </c>
      <c r="C25" t="s">
        <v>0</v>
      </c>
      <c r="D25" t="s">
        <v>188</v>
      </c>
      <c r="E25" s="1">
        <v>244816.27360060954</v>
      </c>
    </row>
    <row r="26" spans="1:5" ht="15">
      <c r="A26" t="s">
        <v>13</v>
      </c>
      <c r="B26" t="s">
        <v>1</v>
      </c>
      <c r="C26" t="s">
        <v>0</v>
      </c>
      <c r="D26" t="s">
        <v>189</v>
      </c>
      <c r="E26" s="1">
        <v>269814.23692275007</v>
      </c>
    </row>
    <row r="27" spans="1:5" ht="15">
      <c r="A27" t="s">
        <v>13</v>
      </c>
      <c r="B27" t="s">
        <v>1</v>
      </c>
      <c r="C27" t="s">
        <v>0</v>
      </c>
      <c r="D27" t="s">
        <v>190</v>
      </c>
      <c r="E27" s="1">
        <v>244558.04949169001</v>
      </c>
    </row>
    <row r="28" spans="1:5" ht="15">
      <c r="A28" t="s">
        <v>13</v>
      </c>
      <c r="B28" t="s">
        <v>1</v>
      </c>
      <c r="C28" t="s">
        <v>0</v>
      </c>
      <c r="D28" t="s">
        <v>191</v>
      </c>
      <c r="E28" s="1">
        <v>239927.39551568005</v>
      </c>
    </row>
    <row r="29" spans="1:5" ht="15">
      <c r="A29" t="s">
        <v>13</v>
      </c>
      <c r="B29" t="s">
        <v>1</v>
      </c>
      <c r="C29" t="s">
        <v>0</v>
      </c>
      <c r="D29" t="s">
        <v>192</v>
      </c>
      <c r="E29" s="1">
        <v>271206.12697299005</v>
      </c>
    </row>
    <row r="30" spans="1:5" ht="15">
      <c r="A30" t="s">
        <v>13</v>
      </c>
      <c r="B30" t="s">
        <v>1</v>
      </c>
      <c r="C30" t="s">
        <v>2</v>
      </c>
      <c r="D30" t="s">
        <v>186</v>
      </c>
      <c r="E30" s="1">
        <v>160146.54067510006</v>
      </c>
    </row>
    <row r="31" spans="1:5" ht="15">
      <c r="A31" t="s">
        <v>13</v>
      </c>
      <c r="B31" t="s">
        <v>1</v>
      </c>
      <c r="C31" t="s">
        <v>2</v>
      </c>
      <c r="D31" t="s">
        <v>187</v>
      </c>
      <c r="E31" s="1">
        <v>190310.96098705003</v>
      </c>
    </row>
    <row r="32" spans="1:5" ht="15">
      <c r="A32" t="s">
        <v>13</v>
      </c>
      <c r="B32" t="s">
        <v>1</v>
      </c>
      <c r="C32" t="s">
        <v>2</v>
      </c>
      <c r="D32" t="s">
        <v>188</v>
      </c>
      <c r="E32" s="1">
        <v>142847.04117995006</v>
      </c>
    </row>
    <row r="33" spans="1:5" ht="15">
      <c r="A33" t="s">
        <v>13</v>
      </c>
      <c r="B33" t="s">
        <v>1</v>
      </c>
      <c r="C33" t="s">
        <v>2</v>
      </c>
      <c r="D33" t="s">
        <v>189</v>
      </c>
      <c r="E33" s="1">
        <v>157826.44449075</v>
      </c>
    </row>
    <row r="34" spans="1:5" ht="15">
      <c r="A34" t="s">
        <v>13</v>
      </c>
      <c r="B34" t="s">
        <v>1</v>
      </c>
      <c r="C34" t="s">
        <v>2</v>
      </c>
      <c r="D34" t="s">
        <v>190</v>
      </c>
      <c r="E34" s="1">
        <v>174683.85685126</v>
      </c>
    </row>
    <row r="35" spans="1:5" ht="15">
      <c r="A35" t="s">
        <v>13</v>
      </c>
      <c r="B35" t="s">
        <v>1</v>
      </c>
      <c r="C35" t="s">
        <v>2</v>
      </c>
      <c r="D35" t="s">
        <v>191</v>
      </c>
      <c r="E35" s="1">
        <v>179689.41586396002</v>
      </c>
    </row>
    <row r="36" spans="1:5">
      <c r="A36" t="s">
        <v>13</v>
      </c>
      <c r="B36" t="s">
        <v>1</v>
      </c>
      <c r="C36" t="s">
        <v>2</v>
      </c>
      <c r="D36" t="s">
        <v>192</v>
      </c>
      <c r="E36" s="1">
        <v>202645.13637615999</v>
      </c>
    </row>
    <row r="37" spans="1:5">
      <c r="A37" t="s">
        <v>13</v>
      </c>
      <c r="B37" t="s">
        <v>1</v>
      </c>
      <c r="C37" t="s">
        <v>14</v>
      </c>
      <c r="D37" t="s">
        <v>186</v>
      </c>
      <c r="E37" s="1">
        <v>12905.0116005</v>
      </c>
    </row>
    <row r="38" spans="1:5">
      <c r="A38" t="s">
        <v>13</v>
      </c>
      <c r="B38" t="s">
        <v>1</v>
      </c>
      <c r="C38" t="s">
        <v>14</v>
      </c>
      <c r="D38" t="s">
        <v>187</v>
      </c>
      <c r="E38" s="1">
        <v>15606.721255950004</v>
      </c>
    </row>
    <row r="39" spans="1:5">
      <c r="A39" t="s">
        <v>13</v>
      </c>
      <c r="B39" t="s">
        <v>1</v>
      </c>
      <c r="C39" t="s">
        <v>14</v>
      </c>
      <c r="D39" t="s">
        <v>188</v>
      </c>
      <c r="E39" s="1">
        <v>2441.0979381000002</v>
      </c>
    </row>
    <row r="40" spans="1:5">
      <c r="A40" t="s">
        <v>13</v>
      </c>
      <c r="B40" t="s">
        <v>1</v>
      </c>
      <c r="C40" t="s">
        <v>14</v>
      </c>
      <c r="D40" t="s">
        <v>189</v>
      </c>
      <c r="E40" s="1">
        <v>2662.2222274500009</v>
      </c>
    </row>
    <row r="41" spans="1:5">
      <c r="A41" t="s">
        <v>13</v>
      </c>
      <c r="B41" t="s">
        <v>1</v>
      </c>
      <c r="C41" t="s">
        <v>14</v>
      </c>
      <c r="D41" t="s">
        <v>190</v>
      </c>
      <c r="E41" s="1">
        <v>11542.923554850004</v>
      </c>
    </row>
    <row r="42" spans="1:5">
      <c r="A42" t="s">
        <v>13</v>
      </c>
      <c r="B42" t="s">
        <v>1</v>
      </c>
      <c r="C42" t="s">
        <v>14</v>
      </c>
      <c r="D42" t="s">
        <v>191</v>
      </c>
      <c r="E42" s="1">
        <v>10957.89395625</v>
      </c>
    </row>
    <row r="43" spans="1:5">
      <c r="A43" t="s">
        <v>13</v>
      </c>
      <c r="B43" t="s">
        <v>1</v>
      </c>
      <c r="C43" t="s">
        <v>14</v>
      </c>
      <c r="D43" t="s">
        <v>192</v>
      </c>
      <c r="E43" s="1">
        <v>11934.666439350003</v>
      </c>
    </row>
    <row r="44" spans="1:5">
      <c r="A44" t="s">
        <v>13</v>
      </c>
      <c r="B44" t="s">
        <v>1</v>
      </c>
      <c r="C44" t="s">
        <v>15</v>
      </c>
      <c r="D44" t="s">
        <v>186</v>
      </c>
      <c r="E44" s="1">
        <v>4656.6648044577796</v>
      </c>
    </row>
    <row r="45" spans="1:5">
      <c r="A45" t="s">
        <v>13</v>
      </c>
      <c r="B45" t="s">
        <v>1</v>
      </c>
      <c r="C45" t="s">
        <v>15</v>
      </c>
      <c r="D45" t="s">
        <v>187</v>
      </c>
      <c r="E45" s="1">
        <v>4996.7499224499561</v>
      </c>
    </row>
    <row r="46" spans="1:5">
      <c r="A46" t="s">
        <v>13</v>
      </c>
      <c r="B46" t="s">
        <v>1</v>
      </c>
      <c r="C46" t="s">
        <v>15</v>
      </c>
      <c r="D46" t="s">
        <v>188</v>
      </c>
      <c r="E46" s="1">
        <v>2606.9235032390293</v>
      </c>
    </row>
    <row r="47" spans="1:5">
      <c r="A47" t="s">
        <v>13</v>
      </c>
      <c r="B47" t="s">
        <v>1</v>
      </c>
      <c r="C47" t="s">
        <v>15</v>
      </c>
      <c r="D47" t="s">
        <v>189</v>
      </c>
      <c r="E47" s="1">
        <v>1915.8949761468473</v>
      </c>
    </row>
    <row r="48" spans="1:5">
      <c r="A48" t="s">
        <v>13</v>
      </c>
      <c r="B48" t="s">
        <v>1</v>
      </c>
      <c r="C48" t="s">
        <v>15</v>
      </c>
      <c r="D48" t="s">
        <v>190</v>
      </c>
      <c r="E48" s="1">
        <v>16036.053116170264</v>
      </c>
    </row>
    <row r="49" spans="1:5">
      <c r="A49" t="s">
        <v>13</v>
      </c>
      <c r="B49" t="s">
        <v>1</v>
      </c>
      <c r="C49" t="s">
        <v>15</v>
      </c>
      <c r="D49" t="s">
        <v>191</v>
      </c>
      <c r="E49" s="1">
        <v>16108.349259277893</v>
      </c>
    </row>
    <row r="50" spans="1:5">
      <c r="A50" t="s">
        <v>13</v>
      </c>
      <c r="B50" t="s">
        <v>1</v>
      </c>
      <c r="C50" t="s">
        <v>15</v>
      </c>
      <c r="D50" t="s">
        <v>192</v>
      </c>
      <c r="E50" s="1">
        <v>16213.049073955357</v>
      </c>
    </row>
    <row r="51" spans="1:5">
      <c r="A51" t="s">
        <v>13</v>
      </c>
      <c r="B51" t="s">
        <v>16</v>
      </c>
      <c r="C51" t="s">
        <v>0</v>
      </c>
      <c r="D51" t="s">
        <v>186</v>
      </c>
      <c r="E51" s="1">
        <v>15597.256520820001</v>
      </c>
    </row>
    <row r="52" spans="1:5">
      <c r="A52" t="s">
        <v>13</v>
      </c>
      <c r="B52" t="s">
        <v>16</v>
      </c>
      <c r="C52" t="s">
        <v>0</v>
      </c>
      <c r="D52" t="s">
        <v>187</v>
      </c>
      <c r="E52" s="1">
        <v>19083.026535540001</v>
      </c>
    </row>
    <row r="53" spans="1:5">
      <c r="A53" t="s">
        <v>13</v>
      </c>
      <c r="B53" t="s">
        <v>16</v>
      </c>
      <c r="C53" t="s">
        <v>0</v>
      </c>
      <c r="D53" t="s">
        <v>188</v>
      </c>
      <c r="E53" s="1">
        <v>17013.667414939999</v>
      </c>
    </row>
    <row r="54" spans="1:5">
      <c r="A54" t="s">
        <v>13</v>
      </c>
      <c r="B54" t="s">
        <v>16</v>
      </c>
      <c r="C54" t="s">
        <v>0</v>
      </c>
      <c r="D54" t="s">
        <v>189</v>
      </c>
      <c r="E54" s="1">
        <v>13430.586365640002</v>
      </c>
    </row>
    <row r="55" spans="1:5">
      <c r="A55" t="s">
        <v>13</v>
      </c>
      <c r="B55" t="s">
        <v>16</v>
      </c>
      <c r="C55" t="s">
        <v>0</v>
      </c>
      <c r="D55" t="s">
        <v>190</v>
      </c>
      <c r="E55" s="1">
        <v>14684.2015474616</v>
      </c>
    </row>
    <row r="56" spans="1:5">
      <c r="A56" t="s">
        <v>13</v>
      </c>
      <c r="B56" t="s">
        <v>16</v>
      </c>
      <c r="C56" t="s">
        <v>0</v>
      </c>
      <c r="D56" t="s">
        <v>191</v>
      </c>
      <c r="E56" s="1">
        <v>15863.217911707998</v>
      </c>
    </row>
    <row r="57" spans="1:5">
      <c r="A57" t="s">
        <v>13</v>
      </c>
      <c r="B57" t="s">
        <v>16</v>
      </c>
      <c r="C57" t="s">
        <v>0</v>
      </c>
      <c r="D57" t="s">
        <v>192</v>
      </c>
      <c r="E57" s="1">
        <v>16043.5421266704</v>
      </c>
    </row>
    <row r="58" spans="1:5">
      <c r="A58" t="s">
        <v>3</v>
      </c>
      <c r="B58" t="s">
        <v>17</v>
      </c>
      <c r="C58" t="s">
        <v>17</v>
      </c>
      <c r="D58" t="s">
        <v>186</v>
      </c>
      <c r="E58" s="1">
        <v>678920.73609200178</v>
      </c>
    </row>
    <row r="59" spans="1:5">
      <c r="A59" t="s">
        <v>3</v>
      </c>
      <c r="B59" t="s">
        <v>17</v>
      </c>
      <c r="C59" t="s">
        <v>17</v>
      </c>
      <c r="D59" t="s">
        <v>187</v>
      </c>
      <c r="E59" s="1">
        <v>676365.91884813993</v>
      </c>
    </row>
    <row r="60" spans="1:5">
      <c r="A60" t="s">
        <v>3</v>
      </c>
      <c r="B60" t="s">
        <v>17</v>
      </c>
      <c r="C60" t="s">
        <v>17</v>
      </c>
      <c r="D60" t="s">
        <v>188</v>
      </c>
      <c r="E60" s="1">
        <v>684837.02434063994</v>
      </c>
    </row>
    <row r="61" spans="1:5">
      <c r="A61" t="s">
        <v>3</v>
      </c>
      <c r="B61" t="s">
        <v>17</v>
      </c>
      <c r="C61" t="s">
        <v>17</v>
      </c>
      <c r="D61" t="s">
        <v>189</v>
      </c>
      <c r="E61" s="1">
        <v>688471.43382467947</v>
      </c>
    </row>
    <row r="62" spans="1:5">
      <c r="A62" t="s">
        <v>3</v>
      </c>
      <c r="B62" t="s">
        <v>17</v>
      </c>
      <c r="C62" t="s">
        <v>17</v>
      </c>
      <c r="D62" t="s">
        <v>190</v>
      </c>
      <c r="E62" s="1">
        <v>607052.65414104681</v>
      </c>
    </row>
    <row r="63" spans="1:5">
      <c r="A63" t="s">
        <v>3</v>
      </c>
      <c r="B63" t="s">
        <v>17</v>
      </c>
      <c r="C63" t="s">
        <v>17</v>
      </c>
      <c r="D63" t="s">
        <v>191</v>
      </c>
      <c r="E63" s="1">
        <v>646395.27967706998</v>
      </c>
    </row>
    <row r="64" spans="1:5">
      <c r="A64" t="s">
        <v>3</v>
      </c>
      <c r="B64" t="s">
        <v>17</v>
      </c>
      <c r="C64" t="s">
        <v>17</v>
      </c>
      <c r="D64" t="s">
        <v>192</v>
      </c>
      <c r="E64" s="1">
        <v>641379.14412308286</v>
      </c>
    </row>
    <row r="65" spans="1:5">
      <c r="A65" t="s">
        <v>3</v>
      </c>
      <c r="B65" t="s">
        <v>6</v>
      </c>
      <c r="C65" t="s">
        <v>6</v>
      </c>
      <c r="D65" t="s">
        <v>186</v>
      </c>
      <c r="E65" s="1">
        <v>91734.32</v>
      </c>
    </row>
    <row r="66" spans="1:5">
      <c r="A66" t="s">
        <v>3</v>
      </c>
      <c r="B66" t="s">
        <v>6</v>
      </c>
      <c r="C66" t="s">
        <v>6</v>
      </c>
      <c r="D66" t="s">
        <v>187</v>
      </c>
      <c r="E66" s="1">
        <v>93372.91</v>
      </c>
    </row>
    <row r="67" spans="1:5">
      <c r="A67" t="s">
        <v>3</v>
      </c>
      <c r="B67" t="s">
        <v>6</v>
      </c>
      <c r="C67" t="s">
        <v>6</v>
      </c>
      <c r="D67" t="s">
        <v>188</v>
      </c>
      <c r="E67" s="1">
        <v>94867.49</v>
      </c>
    </row>
    <row r="68" spans="1:5">
      <c r="A68" t="s">
        <v>3</v>
      </c>
      <c r="B68" t="s">
        <v>6</v>
      </c>
      <c r="C68" t="s">
        <v>6</v>
      </c>
      <c r="D68" t="s">
        <v>189</v>
      </c>
      <c r="E68" s="1">
        <v>95535.97</v>
      </c>
    </row>
    <row r="69" spans="1:5">
      <c r="A69" t="s">
        <v>3</v>
      </c>
      <c r="B69" t="s">
        <v>6</v>
      </c>
      <c r="C69" t="s">
        <v>6</v>
      </c>
      <c r="D69" t="s">
        <v>190</v>
      </c>
      <c r="E69" s="1">
        <v>96276.67</v>
      </c>
    </row>
    <row r="70" spans="1:5">
      <c r="A70" t="s">
        <v>3</v>
      </c>
      <c r="B70" t="s">
        <v>6</v>
      </c>
      <c r="C70" t="s">
        <v>6</v>
      </c>
      <c r="D70" t="s">
        <v>191</v>
      </c>
      <c r="E70" s="1">
        <v>96763.606</v>
      </c>
    </row>
    <row r="71" spans="1:5">
      <c r="A71" t="s">
        <v>3</v>
      </c>
      <c r="B71" t="s">
        <v>6</v>
      </c>
      <c r="C71" t="s">
        <v>6</v>
      </c>
      <c r="D71" t="s">
        <v>192</v>
      </c>
      <c r="E71" s="1">
        <v>96972.686000000002</v>
      </c>
    </row>
    <row r="72" spans="1:5">
      <c r="A72" t="s">
        <v>3</v>
      </c>
      <c r="B72" t="s">
        <v>4</v>
      </c>
      <c r="C72" t="s">
        <v>4</v>
      </c>
      <c r="D72" t="s">
        <v>186</v>
      </c>
      <c r="E72" s="1">
        <v>191.91813031300003</v>
      </c>
    </row>
    <row r="73" spans="1:5">
      <c r="A73" t="s">
        <v>3</v>
      </c>
      <c r="B73" t="s">
        <v>4</v>
      </c>
      <c r="C73" t="s">
        <v>4</v>
      </c>
      <c r="D73" t="s">
        <v>187</v>
      </c>
      <c r="E73" s="1">
        <v>165.95780739</v>
      </c>
    </row>
    <row r="74" spans="1:5">
      <c r="A74" t="s">
        <v>3</v>
      </c>
      <c r="B74" t="s">
        <v>4</v>
      </c>
      <c r="C74" t="s">
        <v>4</v>
      </c>
      <c r="D74" t="s">
        <v>188</v>
      </c>
      <c r="E74" s="1">
        <v>164.34815962000005</v>
      </c>
    </row>
    <row r="75" spans="1:5">
      <c r="A75" t="s">
        <v>3</v>
      </c>
      <c r="B75" t="s">
        <v>4</v>
      </c>
      <c r="C75" t="s">
        <v>4</v>
      </c>
      <c r="D75" t="s">
        <v>189</v>
      </c>
      <c r="E75" s="1">
        <v>165.26472742000004</v>
      </c>
    </row>
    <row r="76" spans="1:5">
      <c r="A76" t="s">
        <v>3</v>
      </c>
      <c r="B76" t="s">
        <v>4</v>
      </c>
      <c r="C76" t="s">
        <v>4</v>
      </c>
      <c r="D76" t="s">
        <v>190</v>
      </c>
      <c r="E76" s="1">
        <v>161.88790515999997</v>
      </c>
    </row>
    <row r="77" spans="1:5">
      <c r="A77" t="s">
        <v>3</v>
      </c>
      <c r="B77" t="s">
        <v>4</v>
      </c>
      <c r="C77" t="s">
        <v>4</v>
      </c>
      <c r="D77" t="s">
        <v>191</v>
      </c>
      <c r="E77" s="1">
        <v>109.15817190000001</v>
      </c>
    </row>
    <row r="78" spans="1:5">
      <c r="A78" t="s">
        <v>3</v>
      </c>
      <c r="B78" t="s">
        <v>4</v>
      </c>
      <c r="C78" t="s">
        <v>4</v>
      </c>
      <c r="D78" t="s">
        <v>192</v>
      </c>
      <c r="E78" s="1">
        <v>142.2919785</v>
      </c>
    </row>
    <row r="79" spans="1:5">
      <c r="A79" t="s">
        <v>3</v>
      </c>
      <c r="B79" t="s">
        <v>5</v>
      </c>
      <c r="C79" t="s">
        <v>5</v>
      </c>
      <c r="D79" t="s">
        <v>186</v>
      </c>
      <c r="E79" s="1">
        <v>152237.07386696999</v>
      </c>
    </row>
    <row r="80" spans="1:5">
      <c r="A80" t="s">
        <v>3</v>
      </c>
      <c r="B80" t="s">
        <v>5</v>
      </c>
      <c r="C80" t="s">
        <v>5</v>
      </c>
      <c r="D80" t="s">
        <v>187</v>
      </c>
      <c r="E80" s="1">
        <v>171014.00137474001</v>
      </c>
    </row>
    <row r="81" spans="1:5">
      <c r="A81" t="s">
        <v>3</v>
      </c>
      <c r="B81" t="s">
        <v>5</v>
      </c>
      <c r="C81" t="s">
        <v>5</v>
      </c>
      <c r="D81" t="s">
        <v>188</v>
      </c>
      <c r="E81" s="1">
        <v>203309.34775379</v>
      </c>
    </row>
    <row r="82" spans="1:5">
      <c r="A82" t="s">
        <v>3</v>
      </c>
      <c r="B82" t="s">
        <v>5</v>
      </c>
      <c r="C82" t="s">
        <v>5</v>
      </c>
      <c r="D82" t="s">
        <v>189</v>
      </c>
      <c r="E82" s="1">
        <v>197022.25369999997</v>
      </c>
    </row>
    <row r="83" spans="1:5">
      <c r="A83" t="s">
        <v>3</v>
      </c>
      <c r="B83" t="s">
        <v>5</v>
      </c>
      <c r="C83" t="s">
        <v>5</v>
      </c>
      <c r="D83" t="s">
        <v>190</v>
      </c>
      <c r="E83" s="1">
        <v>133016.18481999999</v>
      </c>
    </row>
    <row r="84" spans="1:5">
      <c r="A84" t="s">
        <v>3</v>
      </c>
      <c r="B84" t="s">
        <v>5</v>
      </c>
      <c r="C84" t="s">
        <v>5</v>
      </c>
      <c r="D84" t="s">
        <v>191</v>
      </c>
      <c r="E84" s="1">
        <v>206517.5641742</v>
      </c>
    </row>
    <row r="85" spans="1:5">
      <c r="A85" t="s">
        <v>3</v>
      </c>
      <c r="B85" t="s">
        <v>5</v>
      </c>
      <c r="C85" t="s">
        <v>5</v>
      </c>
      <c r="D85" t="s">
        <v>192</v>
      </c>
      <c r="E85" s="1">
        <v>206517.5641742</v>
      </c>
    </row>
    <row r="86" spans="1:5">
      <c r="A86" t="s">
        <v>18</v>
      </c>
      <c r="B86" t="s">
        <v>10</v>
      </c>
      <c r="C86" t="s">
        <v>19</v>
      </c>
      <c r="D86" t="s">
        <v>186</v>
      </c>
      <c r="E86" s="1">
        <v>101780.85</v>
      </c>
    </row>
    <row r="87" spans="1:5">
      <c r="A87" t="s">
        <v>18</v>
      </c>
      <c r="B87" t="s">
        <v>10</v>
      </c>
      <c r="C87" t="s">
        <v>19</v>
      </c>
      <c r="D87" t="s">
        <v>187</v>
      </c>
      <c r="E87" s="1">
        <v>93188.28</v>
      </c>
    </row>
    <row r="88" spans="1:5">
      <c r="A88" t="s">
        <v>18</v>
      </c>
      <c r="B88" t="s">
        <v>10</v>
      </c>
      <c r="C88" t="s">
        <v>19</v>
      </c>
      <c r="D88" t="s">
        <v>188</v>
      </c>
      <c r="E88" s="1">
        <v>94570.72</v>
      </c>
    </row>
    <row r="89" spans="1:5">
      <c r="A89" t="s">
        <v>18</v>
      </c>
      <c r="B89" t="s">
        <v>10</v>
      </c>
      <c r="C89" t="s">
        <v>19</v>
      </c>
      <c r="D89" t="s">
        <v>189</v>
      </c>
      <c r="E89" s="1">
        <v>99772.62</v>
      </c>
    </row>
    <row r="90" spans="1:5">
      <c r="A90" t="s">
        <v>18</v>
      </c>
      <c r="B90" t="s">
        <v>10</v>
      </c>
      <c r="C90" t="s">
        <v>19</v>
      </c>
      <c r="D90" t="s">
        <v>190</v>
      </c>
      <c r="E90" s="1">
        <v>93764.67</v>
      </c>
    </row>
    <row r="91" spans="1:5">
      <c r="A91" t="s">
        <v>18</v>
      </c>
      <c r="B91" t="s">
        <v>10</v>
      </c>
      <c r="C91" t="s">
        <v>19</v>
      </c>
      <c r="D91" t="s">
        <v>191</v>
      </c>
      <c r="E91" s="1">
        <v>101089.65</v>
      </c>
    </row>
    <row r="92" spans="1:5">
      <c r="A92" t="s">
        <v>18</v>
      </c>
      <c r="B92" t="s">
        <v>10</v>
      </c>
      <c r="C92" t="s">
        <v>19</v>
      </c>
      <c r="D92" t="s">
        <v>192</v>
      </c>
      <c r="E92" s="1">
        <v>100478</v>
      </c>
    </row>
    <row r="93" spans="1:5">
      <c r="A93" t="s">
        <v>18</v>
      </c>
      <c r="B93" t="s">
        <v>10</v>
      </c>
      <c r="C93" t="s">
        <v>20</v>
      </c>
      <c r="D93" t="s">
        <v>186</v>
      </c>
      <c r="E93" s="1">
        <v>8552.9388899999994</v>
      </c>
    </row>
    <row r="94" spans="1:5">
      <c r="A94" t="s">
        <v>18</v>
      </c>
      <c r="B94" t="s">
        <v>10</v>
      </c>
      <c r="C94" t="s">
        <v>20</v>
      </c>
      <c r="D94" t="s">
        <v>187</v>
      </c>
      <c r="E94" s="1">
        <v>8684.7455549999995</v>
      </c>
    </row>
    <row r="95" spans="1:5">
      <c r="A95" t="s">
        <v>18</v>
      </c>
      <c r="B95" t="s">
        <v>10</v>
      </c>
      <c r="C95" t="s">
        <v>20</v>
      </c>
      <c r="D95" t="s">
        <v>188</v>
      </c>
      <c r="E95" s="1">
        <v>8851.8098200000022</v>
      </c>
    </row>
    <row r="96" spans="1:5">
      <c r="A96" t="s">
        <v>18</v>
      </c>
      <c r="B96" t="s">
        <v>10</v>
      </c>
      <c r="C96" t="s">
        <v>20</v>
      </c>
      <c r="D96" t="s">
        <v>189</v>
      </c>
      <c r="E96" s="1">
        <v>8947.8081000000002</v>
      </c>
    </row>
    <row r="97" spans="1:5">
      <c r="A97" t="s">
        <v>18</v>
      </c>
      <c r="B97" t="s">
        <v>10</v>
      </c>
      <c r="C97" t="s">
        <v>20</v>
      </c>
      <c r="D97" t="s">
        <v>190</v>
      </c>
      <c r="E97" s="1">
        <v>8911.3214879999996</v>
      </c>
    </row>
    <row r="98" spans="1:5">
      <c r="A98" t="s">
        <v>18</v>
      </c>
      <c r="B98" t="s">
        <v>10</v>
      </c>
      <c r="C98" t="s">
        <v>20</v>
      </c>
      <c r="D98" t="s">
        <v>191</v>
      </c>
      <c r="E98" s="1">
        <v>8927.2223909999993</v>
      </c>
    </row>
    <row r="99" spans="1:5">
      <c r="A99" t="s">
        <v>18</v>
      </c>
      <c r="B99" t="s">
        <v>10</v>
      </c>
      <c r="C99" t="s">
        <v>20</v>
      </c>
      <c r="D99" t="s">
        <v>192</v>
      </c>
      <c r="E99" s="1">
        <v>8985.5831049999997</v>
      </c>
    </row>
    <row r="100" spans="1:5">
      <c r="A100" t="s">
        <v>18</v>
      </c>
      <c r="B100" t="s">
        <v>10</v>
      </c>
      <c r="C100" t="s">
        <v>21</v>
      </c>
      <c r="D100" t="s">
        <v>186</v>
      </c>
      <c r="E100" s="1">
        <v>7168</v>
      </c>
    </row>
    <row r="101" spans="1:5">
      <c r="A101" t="s">
        <v>18</v>
      </c>
      <c r="B101" t="s">
        <v>10</v>
      </c>
      <c r="C101" t="s">
        <v>21</v>
      </c>
      <c r="D101" t="s">
        <v>187</v>
      </c>
      <c r="E101" s="1">
        <v>7056</v>
      </c>
    </row>
    <row r="102" spans="1:5">
      <c r="A102" t="s">
        <v>18</v>
      </c>
      <c r="B102" t="s">
        <v>10</v>
      </c>
      <c r="C102" t="s">
        <v>21</v>
      </c>
      <c r="D102" t="s">
        <v>188</v>
      </c>
      <c r="E102" s="1">
        <v>7280</v>
      </c>
    </row>
    <row r="103" spans="1:5">
      <c r="A103" t="s">
        <v>18</v>
      </c>
      <c r="B103" t="s">
        <v>10</v>
      </c>
      <c r="C103" t="s">
        <v>21</v>
      </c>
      <c r="D103" t="s">
        <v>189</v>
      </c>
      <c r="E103" s="1">
        <v>7364</v>
      </c>
    </row>
    <row r="104" spans="1:5">
      <c r="A104" t="s">
        <v>18</v>
      </c>
      <c r="B104" t="s">
        <v>10</v>
      </c>
      <c r="C104" t="s">
        <v>21</v>
      </c>
      <c r="D104" t="s">
        <v>190</v>
      </c>
      <c r="E104" s="1">
        <v>6157.5360000000001</v>
      </c>
    </row>
    <row r="105" spans="1:5">
      <c r="A105" t="s">
        <v>18</v>
      </c>
      <c r="B105" t="s">
        <v>10</v>
      </c>
      <c r="C105" t="s">
        <v>21</v>
      </c>
      <c r="D105" t="s">
        <v>191</v>
      </c>
      <c r="E105" s="1">
        <v>5726.4160000000002</v>
      </c>
    </row>
    <row r="106" spans="1:5">
      <c r="A106" t="s">
        <v>18</v>
      </c>
      <c r="B106" t="s">
        <v>10</v>
      </c>
      <c r="C106" t="s">
        <v>21</v>
      </c>
      <c r="D106" t="s">
        <v>192</v>
      </c>
      <c r="E106" s="1">
        <v>5991.8879999999999</v>
      </c>
    </row>
    <row r="107" spans="1:5">
      <c r="A107" t="s">
        <v>18</v>
      </c>
      <c r="B107" t="s">
        <v>30</v>
      </c>
      <c r="C107" t="s">
        <v>22</v>
      </c>
      <c r="D107" t="s">
        <v>186</v>
      </c>
      <c r="E107" s="1">
        <v>111973</v>
      </c>
    </row>
    <row r="108" spans="1:5">
      <c r="A108" t="s">
        <v>18</v>
      </c>
      <c r="B108" t="s">
        <v>30</v>
      </c>
      <c r="C108" t="s">
        <v>22</v>
      </c>
      <c r="D108" t="s">
        <v>187</v>
      </c>
      <c r="E108" s="1">
        <v>115518</v>
      </c>
    </row>
    <row r="109" spans="1:5">
      <c r="A109" t="s">
        <v>18</v>
      </c>
      <c r="B109" t="s">
        <v>30</v>
      </c>
      <c r="C109" t="s">
        <v>22</v>
      </c>
      <c r="D109" t="s">
        <v>188</v>
      </c>
      <c r="E109" s="1">
        <v>116782</v>
      </c>
    </row>
    <row r="110" spans="1:5">
      <c r="A110" t="s">
        <v>18</v>
      </c>
      <c r="B110" t="s">
        <v>30</v>
      </c>
      <c r="C110" t="s">
        <v>22</v>
      </c>
      <c r="D110" t="s">
        <v>189</v>
      </c>
      <c r="E110" s="1">
        <v>120812</v>
      </c>
    </row>
    <row r="111" spans="1:5">
      <c r="A111" t="s">
        <v>18</v>
      </c>
      <c r="B111" t="s">
        <v>30</v>
      </c>
      <c r="C111" t="s">
        <v>22</v>
      </c>
      <c r="D111" t="s">
        <v>190</v>
      </c>
      <c r="E111" s="1">
        <v>117627.93</v>
      </c>
    </row>
    <row r="112" spans="1:5">
      <c r="A112" t="s">
        <v>18</v>
      </c>
      <c r="B112" t="s">
        <v>30</v>
      </c>
      <c r="C112" t="s">
        <v>22</v>
      </c>
      <c r="D112" t="s">
        <v>191</v>
      </c>
      <c r="E112" s="1">
        <v>122282.56</v>
      </c>
    </row>
    <row r="113" spans="1:5">
      <c r="A113" t="s">
        <v>18</v>
      </c>
      <c r="B113" t="s">
        <v>30</v>
      </c>
      <c r="C113" t="s">
        <v>22</v>
      </c>
      <c r="D113" t="s">
        <v>192</v>
      </c>
      <c r="E113" s="1">
        <v>126649.09</v>
      </c>
    </row>
    <row r="114" spans="1:5">
      <c r="A114" t="s">
        <v>18</v>
      </c>
      <c r="B114" t="s">
        <v>23</v>
      </c>
      <c r="C114" t="s">
        <v>23</v>
      </c>
      <c r="D114" t="s">
        <v>186</v>
      </c>
      <c r="E114" s="1">
        <v>3073.7822466141679</v>
      </c>
    </row>
    <row r="115" spans="1:5">
      <c r="A115" t="s">
        <v>18</v>
      </c>
      <c r="B115" t="s">
        <v>23</v>
      </c>
      <c r="C115" t="s">
        <v>23</v>
      </c>
      <c r="D115" t="s">
        <v>187</v>
      </c>
      <c r="E115" s="1">
        <v>3333.3613210856715</v>
      </c>
    </row>
    <row r="116" spans="1:5">
      <c r="A116" t="s">
        <v>18</v>
      </c>
      <c r="B116" t="s">
        <v>23</v>
      </c>
      <c r="C116" t="s">
        <v>23</v>
      </c>
      <c r="D116" t="s">
        <v>188</v>
      </c>
      <c r="E116" s="1">
        <v>3120.9934618966108</v>
      </c>
    </row>
    <row r="117" spans="1:5">
      <c r="A117" t="s">
        <v>18</v>
      </c>
      <c r="B117" t="s">
        <v>23</v>
      </c>
      <c r="C117" t="s">
        <v>23</v>
      </c>
      <c r="D117" t="s">
        <v>189</v>
      </c>
      <c r="E117" s="1">
        <v>2490.470777744069</v>
      </c>
    </row>
    <row r="118" spans="1:5">
      <c r="A118" t="s">
        <v>18</v>
      </c>
      <c r="B118" t="s">
        <v>23</v>
      </c>
      <c r="C118" t="s">
        <v>23</v>
      </c>
      <c r="D118" t="s">
        <v>190</v>
      </c>
      <c r="E118" s="1">
        <v>2182.9723697115242</v>
      </c>
    </row>
    <row r="119" spans="1:5">
      <c r="A119" t="s">
        <v>18</v>
      </c>
      <c r="B119" t="s">
        <v>23</v>
      </c>
      <c r="C119" t="s">
        <v>23</v>
      </c>
      <c r="D119" t="s">
        <v>191</v>
      </c>
      <c r="E119" s="1">
        <v>2235.5665986224813</v>
      </c>
    </row>
    <row r="120" spans="1:5">
      <c r="A120" t="s">
        <v>18</v>
      </c>
      <c r="B120" t="s">
        <v>23</v>
      </c>
      <c r="C120" t="s">
        <v>23</v>
      </c>
      <c r="D120" t="s">
        <v>192</v>
      </c>
      <c r="E120" s="1">
        <v>2340.5025774786291</v>
      </c>
    </row>
  </sheetData>
  <sheetProtection algorithmName="SHA-512" hashValue="fp+yZUldfux0NwvS8hfnHoY8kxbWa0HGJsSDjzBK4P+cm6c2CvBWj8GebCzhWXQf5WwkACdqmv4TigHt33w/2g==" saltValue="CA5uruS1MzsFo9FwGovpyQ==" spinCount="100000" sheet="1" objects="1" scenarios="1"/>
  <pageMargins left="0.7" right="0.7" top="0.75" bottom="0.75" header="0.3" footer="0.3"/>
  <pageSetup scale="59" fitToWidth="0" fitToHeight="0" orientation="portrait" horizontalDpi="1200" verticalDpi="1200" r:id="rId1"/>
  <rowBreaks count="1" manualBreakCount="1">
    <brk id="49" max="16383" man="1"/>
  </rowBreak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3FD38-0CEA-440E-A0B4-50A5C8E57E86}">
  <sheetPr>
    <tabColor theme="5"/>
    <pageSetUpPr fitToPage="1"/>
  </sheetPr>
  <dimension ref="A1:S57"/>
  <sheetViews>
    <sheetView showGridLines="0" showRowColHeaders="0" zoomScale="85" zoomScaleNormal="85" zoomScaleSheetLayoutView="97" workbookViewId="0">
      <selection activeCell="D34" sqref="D34:H35"/>
    </sheetView>
  </sheetViews>
  <sheetFormatPr defaultColWidth="0" defaultRowHeight="15" customHeight="1" zeroHeight="1"/>
  <cols>
    <col min="1" max="1" width="2.58203125" customWidth="1"/>
    <col min="2" max="2" width="17.83203125" customWidth="1"/>
    <col min="3" max="3" width="17.58203125" customWidth="1"/>
    <col min="4" max="4" width="26.6640625" customWidth="1"/>
    <col min="5" max="11" width="13.9140625" customWidth="1"/>
    <col min="12" max="12" width="17.58203125" customWidth="1"/>
    <col min="13" max="13" width="17.83203125" customWidth="1"/>
    <col min="14" max="14" width="2.58203125" customWidth="1"/>
    <col min="15" max="19" width="8.83203125" customWidth="1"/>
    <col min="20" max="16384" width="8.83203125" hidden="1"/>
  </cols>
  <sheetData>
    <row r="1" spans="1:14" ht="19.5" customHeight="1">
      <c r="A1" s="3"/>
      <c r="B1" s="3"/>
      <c r="C1" s="3"/>
      <c r="D1" s="3"/>
      <c r="E1" s="3"/>
      <c r="F1" s="3"/>
      <c r="G1" s="3"/>
      <c r="H1" s="3"/>
      <c r="I1" s="3"/>
      <c r="J1" s="3"/>
      <c r="K1" s="3"/>
      <c r="L1" s="3"/>
      <c r="M1" s="3"/>
      <c r="N1" s="3"/>
    </row>
    <row r="2" spans="1:14" ht="15" customHeight="1">
      <c r="A2" s="3"/>
      <c r="B2" s="216" t="s">
        <v>29</v>
      </c>
      <c r="C2" s="216"/>
      <c r="D2" s="216"/>
      <c r="E2" s="216"/>
      <c r="F2" s="216"/>
      <c r="G2" s="216"/>
      <c r="H2" s="216"/>
      <c r="I2" s="216"/>
      <c r="J2" s="216"/>
      <c r="K2" s="216"/>
      <c r="L2" s="216"/>
      <c r="M2" s="216"/>
      <c r="N2" s="3"/>
    </row>
    <row r="3" spans="1:14" ht="15" customHeight="1">
      <c r="A3" s="3"/>
      <c r="B3" s="216"/>
      <c r="C3" s="216"/>
      <c r="D3" s="216"/>
      <c r="E3" s="216"/>
      <c r="F3" s="216"/>
      <c r="G3" s="216"/>
      <c r="H3" s="216"/>
      <c r="I3" s="216"/>
      <c r="J3" s="216"/>
      <c r="K3" s="216"/>
      <c r="L3" s="216"/>
      <c r="M3" s="216"/>
      <c r="N3" s="3"/>
    </row>
    <row r="4" spans="1:14" ht="15" customHeight="1">
      <c r="A4" s="3"/>
      <c r="B4" s="216"/>
      <c r="C4" s="216"/>
      <c r="D4" s="216"/>
      <c r="E4" s="216"/>
      <c r="F4" s="216"/>
      <c r="G4" s="216"/>
      <c r="H4" s="216"/>
      <c r="I4" s="216"/>
      <c r="J4" s="216"/>
      <c r="K4" s="216"/>
      <c r="L4" s="216"/>
      <c r="M4" s="216"/>
      <c r="N4" s="3"/>
    </row>
    <row r="5" spans="1:14" ht="15" customHeight="1">
      <c r="A5" s="3"/>
      <c r="B5" s="216"/>
      <c r="C5" s="216"/>
      <c r="D5" s="216"/>
      <c r="E5" s="216"/>
      <c r="F5" s="216"/>
      <c r="G5" s="216"/>
      <c r="H5" s="216"/>
      <c r="I5" s="216"/>
      <c r="J5" s="216"/>
      <c r="K5" s="216"/>
      <c r="L5" s="216"/>
      <c r="M5" s="216"/>
      <c r="N5" s="3"/>
    </row>
    <row r="6" spans="1:14" ht="13.8">
      <c r="A6" s="3"/>
      <c r="B6" s="216"/>
      <c r="C6" s="216"/>
      <c r="D6" s="216"/>
      <c r="E6" s="216"/>
      <c r="F6" s="216"/>
      <c r="G6" s="216"/>
      <c r="H6" s="216"/>
      <c r="I6" s="216"/>
      <c r="J6" s="216"/>
      <c r="K6" s="216"/>
      <c r="L6" s="216"/>
      <c r="M6" s="216"/>
      <c r="N6" s="3"/>
    </row>
    <row r="7" spans="1:14">
      <c r="A7" s="3"/>
      <c r="B7" s="2"/>
      <c r="C7" s="2"/>
      <c r="D7" s="2"/>
      <c r="E7" s="2"/>
      <c r="F7" s="2"/>
      <c r="G7" s="2"/>
      <c r="H7" s="2"/>
      <c r="I7" s="2"/>
      <c r="J7" s="2"/>
      <c r="K7" s="2"/>
      <c r="L7" s="2"/>
      <c r="M7" s="2"/>
      <c r="N7" s="3"/>
    </row>
    <row r="8" spans="1:14">
      <c r="A8" s="3"/>
      <c r="B8" s="2"/>
      <c r="C8" s="2"/>
      <c r="D8" s="2"/>
      <c r="E8" s="2"/>
      <c r="F8" s="2"/>
      <c r="G8" s="2"/>
      <c r="H8" s="2"/>
      <c r="I8" s="2"/>
      <c r="J8" s="2"/>
      <c r="K8" s="2"/>
      <c r="L8" s="2"/>
      <c r="M8" s="2"/>
      <c r="N8" s="3"/>
    </row>
    <row r="9" spans="1:14">
      <c r="A9" s="3"/>
      <c r="B9" s="2"/>
      <c r="C9" s="2"/>
      <c r="D9" s="2"/>
      <c r="E9" s="2"/>
      <c r="F9" s="2"/>
      <c r="G9" s="2"/>
      <c r="H9" s="2"/>
      <c r="I9" s="2"/>
      <c r="J9" s="2"/>
      <c r="K9" s="2"/>
      <c r="L9" s="2"/>
      <c r="M9" s="2"/>
      <c r="N9" s="3"/>
    </row>
    <row r="10" spans="1:14">
      <c r="A10" s="3"/>
      <c r="B10" s="2"/>
      <c r="C10" s="2"/>
      <c r="D10" s="2"/>
      <c r="E10" s="2"/>
      <c r="F10" s="2"/>
      <c r="G10" s="2"/>
      <c r="H10" s="2"/>
      <c r="I10" s="2"/>
      <c r="J10" s="2"/>
      <c r="K10" s="2"/>
      <c r="L10" s="2"/>
      <c r="M10" s="2"/>
      <c r="N10" s="3"/>
    </row>
    <row r="11" spans="1:14">
      <c r="A11" s="3"/>
      <c r="B11" s="2"/>
      <c r="C11" s="2"/>
      <c r="D11" s="2"/>
      <c r="E11" s="2"/>
      <c r="F11" s="2"/>
      <c r="G11" s="2"/>
      <c r="H11" s="2"/>
      <c r="I11" s="2"/>
      <c r="J11" s="2"/>
      <c r="K11" s="2"/>
      <c r="L11" s="2"/>
      <c r="M11" s="2"/>
      <c r="N11" s="3"/>
    </row>
    <row r="12" spans="1:14">
      <c r="A12" s="3"/>
      <c r="B12" s="2"/>
      <c r="C12" s="2"/>
      <c r="D12" s="2"/>
      <c r="E12" s="2"/>
      <c r="F12" s="2"/>
      <c r="G12" s="2"/>
      <c r="H12" s="2"/>
      <c r="I12" s="2"/>
      <c r="J12" s="2"/>
      <c r="K12" s="2"/>
      <c r="L12" s="2"/>
      <c r="M12" s="2"/>
      <c r="N12" s="3"/>
    </row>
    <row r="13" spans="1:14">
      <c r="A13" s="3"/>
      <c r="B13" s="2"/>
      <c r="C13" s="2"/>
      <c r="D13" s="2"/>
      <c r="E13" s="2"/>
      <c r="F13" s="2"/>
      <c r="G13" s="2"/>
      <c r="H13" s="2"/>
      <c r="I13" s="2"/>
      <c r="J13" s="2"/>
      <c r="K13" s="2"/>
      <c r="L13" s="2"/>
      <c r="M13" s="2"/>
      <c r="N13" s="3"/>
    </row>
    <row r="14" spans="1:14">
      <c r="A14" s="3"/>
      <c r="B14" s="2"/>
      <c r="C14" s="2"/>
      <c r="D14" s="2"/>
      <c r="E14" s="2"/>
      <c r="F14" s="2"/>
      <c r="G14" s="2"/>
      <c r="H14" s="2"/>
      <c r="I14" s="2"/>
      <c r="J14" s="2"/>
      <c r="K14" s="2"/>
      <c r="L14" s="2"/>
      <c r="M14" s="2"/>
      <c r="N14" s="3"/>
    </row>
    <row r="15" spans="1:14">
      <c r="A15" s="3"/>
      <c r="B15" s="2"/>
      <c r="C15" s="2"/>
      <c r="D15" s="2"/>
      <c r="E15" s="2"/>
      <c r="F15" s="2"/>
      <c r="G15" s="2"/>
      <c r="H15" s="2"/>
      <c r="I15" s="2"/>
      <c r="J15" s="2"/>
      <c r="K15" s="2"/>
      <c r="L15" s="2"/>
      <c r="M15" s="2"/>
      <c r="N15" s="3"/>
    </row>
    <row r="16" spans="1:14">
      <c r="A16" s="3"/>
      <c r="B16" s="2"/>
      <c r="C16" s="2"/>
      <c r="D16" s="2"/>
      <c r="E16" s="2"/>
      <c r="F16" s="2"/>
      <c r="G16" s="2"/>
      <c r="H16" s="2"/>
      <c r="I16" s="2"/>
      <c r="J16" s="2"/>
      <c r="K16" s="2"/>
      <c r="L16" s="2"/>
      <c r="M16" s="2"/>
      <c r="N16" s="3"/>
    </row>
    <row r="17" spans="1:14">
      <c r="A17" s="3"/>
      <c r="B17" s="2"/>
      <c r="C17" s="2"/>
      <c r="D17" s="2"/>
      <c r="E17" s="2"/>
      <c r="F17" s="2"/>
      <c r="G17" s="2"/>
      <c r="H17" s="2"/>
      <c r="I17" s="2"/>
      <c r="J17" s="2"/>
      <c r="K17" s="2"/>
      <c r="L17" s="2"/>
      <c r="M17" s="2"/>
      <c r="N17" s="3"/>
    </row>
    <row r="18" spans="1:14">
      <c r="A18" s="3"/>
      <c r="B18" s="2"/>
      <c r="C18" s="2"/>
      <c r="D18" s="2"/>
      <c r="E18" s="2"/>
      <c r="F18" s="2"/>
      <c r="G18" s="2"/>
      <c r="H18" s="2"/>
      <c r="I18" s="2"/>
      <c r="J18" s="2"/>
      <c r="K18" s="2"/>
      <c r="L18" s="2"/>
      <c r="M18" s="2"/>
      <c r="N18" s="3"/>
    </row>
    <row r="19" spans="1:14">
      <c r="A19" s="3"/>
      <c r="B19" s="2"/>
      <c r="C19" s="2"/>
      <c r="D19" s="2"/>
      <c r="E19" s="2"/>
      <c r="F19" s="2"/>
      <c r="G19" s="2"/>
      <c r="H19" s="2"/>
      <c r="I19" s="2"/>
      <c r="J19" s="2"/>
      <c r="K19" s="2"/>
      <c r="L19" s="2"/>
      <c r="M19" s="2"/>
      <c r="N19" s="3"/>
    </row>
    <row r="20" spans="1:14">
      <c r="A20" s="3"/>
      <c r="B20" s="2"/>
      <c r="C20" s="2"/>
      <c r="D20" s="2"/>
      <c r="E20" s="2"/>
      <c r="F20" s="2"/>
      <c r="G20" s="2"/>
      <c r="H20" s="2"/>
      <c r="I20" s="2"/>
      <c r="J20" s="2"/>
      <c r="K20" s="2"/>
      <c r="L20" s="2"/>
      <c r="M20" s="2"/>
      <c r="N20" s="3"/>
    </row>
    <row r="21" spans="1:14">
      <c r="A21" s="3"/>
      <c r="B21" s="2"/>
      <c r="C21" s="2"/>
      <c r="D21" s="2"/>
      <c r="E21" s="2"/>
      <c r="F21" s="2"/>
      <c r="G21" s="2"/>
      <c r="H21" s="2"/>
      <c r="I21" s="2"/>
      <c r="J21" s="2"/>
      <c r="K21" s="2"/>
      <c r="L21" s="2"/>
      <c r="M21" s="2"/>
      <c r="N21" s="3"/>
    </row>
    <row r="22" spans="1:14">
      <c r="A22" s="3"/>
      <c r="B22" s="2"/>
      <c r="C22" s="2"/>
      <c r="D22" s="2"/>
      <c r="E22" s="2"/>
      <c r="F22" s="2"/>
      <c r="G22" s="2"/>
      <c r="H22" s="2"/>
      <c r="I22" s="2"/>
      <c r="J22" s="2"/>
      <c r="K22" s="2"/>
      <c r="L22" s="2"/>
      <c r="M22" s="2"/>
      <c r="N22" s="3"/>
    </row>
    <row r="23" spans="1:14">
      <c r="A23" s="3"/>
      <c r="B23" s="2"/>
      <c r="C23" s="2"/>
      <c r="D23" s="2"/>
      <c r="E23" s="2"/>
      <c r="F23" s="2"/>
      <c r="G23" s="2"/>
      <c r="H23" s="2"/>
      <c r="I23" s="2"/>
      <c r="J23" s="2"/>
      <c r="K23" s="2"/>
      <c r="L23" s="2"/>
      <c r="M23" s="2"/>
      <c r="N23" s="3"/>
    </row>
    <row r="24" spans="1:14">
      <c r="A24" s="3"/>
      <c r="B24" s="2"/>
      <c r="C24" s="2"/>
      <c r="D24" s="2"/>
      <c r="E24" s="2"/>
      <c r="F24" s="2"/>
      <c r="G24" s="2"/>
      <c r="H24" s="2"/>
      <c r="I24" s="2"/>
      <c r="J24" s="2"/>
      <c r="K24" s="2"/>
      <c r="L24" s="2"/>
      <c r="M24" s="2"/>
      <c r="N24" s="3"/>
    </row>
    <row r="25" spans="1:14">
      <c r="A25" s="3"/>
      <c r="B25" s="2"/>
      <c r="C25" s="2"/>
      <c r="D25" s="2"/>
      <c r="E25" s="2"/>
      <c r="F25" s="2"/>
      <c r="G25" s="2"/>
      <c r="H25" s="2"/>
      <c r="I25" s="2"/>
      <c r="J25" s="2"/>
      <c r="K25" s="2"/>
      <c r="L25" s="2"/>
      <c r="M25" s="2"/>
      <c r="N25" s="3"/>
    </row>
    <row r="26" spans="1:14">
      <c r="A26" s="3"/>
      <c r="B26" s="2"/>
      <c r="C26" s="2"/>
      <c r="D26" s="2"/>
      <c r="E26" s="2"/>
      <c r="F26" s="2"/>
      <c r="G26" s="2"/>
      <c r="H26" s="2"/>
      <c r="I26" s="2"/>
      <c r="J26" s="2"/>
      <c r="K26" s="2"/>
      <c r="L26" s="2"/>
      <c r="M26" s="2"/>
      <c r="N26" s="3"/>
    </row>
    <row r="27" spans="1:14">
      <c r="A27" s="3"/>
      <c r="B27" s="2"/>
      <c r="C27" s="2"/>
      <c r="D27" s="2"/>
      <c r="E27" s="2"/>
      <c r="F27" s="2"/>
      <c r="G27" s="2"/>
      <c r="H27" s="2"/>
      <c r="I27" s="2"/>
      <c r="J27" s="2"/>
      <c r="K27" s="2"/>
      <c r="L27" s="2"/>
      <c r="M27" s="2"/>
      <c r="N27" s="3"/>
    </row>
    <row r="28" spans="1:14">
      <c r="A28" s="3"/>
      <c r="B28" s="2"/>
      <c r="C28" s="2"/>
      <c r="D28" s="2"/>
      <c r="E28" s="2"/>
      <c r="F28" s="2"/>
      <c r="G28" s="2"/>
      <c r="H28" s="2"/>
      <c r="I28" s="2"/>
      <c r="J28" s="2"/>
      <c r="K28" s="2"/>
      <c r="L28" s="2"/>
      <c r="M28" s="2"/>
      <c r="N28" s="3"/>
    </row>
    <row r="29" spans="1:14">
      <c r="A29" s="3"/>
      <c r="B29" s="2"/>
      <c r="C29" s="2"/>
      <c r="D29" s="2"/>
      <c r="E29" s="2"/>
      <c r="F29" s="2"/>
      <c r="G29" s="2"/>
      <c r="H29" s="2"/>
      <c r="I29" s="2"/>
      <c r="J29" s="2"/>
      <c r="K29" s="2"/>
      <c r="L29" s="2"/>
      <c r="M29" s="2"/>
      <c r="N29" s="3"/>
    </row>
    <row r="30" spans="1:14">
      <c r="A30" s="3"/>
      <c r="B30" s="2"/>
      <c r="C30" s="2"/>
      <c r="D30" s="2"/>
      <c r="E30" s="2"/>
      <c r="F30" s="2"/>
      <c r="G30" s="2"/>
      <c r="H30" s="2"/>
      <c r="I30" s="2"/>
      <c r="J30" s="2"/>
      <c r="K30" s="2"/>
      <c r="L30" s="2"/>
      <c r="M30" s="2"/>
      <c r="N30" s="3"/>
    </row>
    <row r="31" spans="1:14">
      <c r="A31" s="3"/>
      <c r="B31" s="2"/>
      <c r="C31" s="2"/>
      <c r="D31" s="2"/>
      <c r="E31" s="2"/>
      <c r="F31" s="2"/>
      <c r="G31" s="2"/>
      <c r="H31" s="2"/>
      <c r="I31" s="2"/>
      <c r="J31" s="2"/>
      <c r="K31" s="2"/>
      <c r="L31" s="2"/>
      <c r="M31" s="2"/>
      <c r="N31" s="3"/>
    </row>
    <row r="32" spans="1:14">
      <c r="A32" s="3"/>
      <c r="B32" s="2"/>
      <c r="C32" s="2"/>
      <c r="D32" s="2"/>
      <c r="E32" s="2"/>
      <c r="F32" s="2"/>
      <c r="G32" s="2"/>
      <c r="H32" s="2"/>
      <c r="I32" s="2"/>
      <c r="J32" s="2"/>
      <c r="K32" s="2"/>
      <c r="L32" s="2"/>
      <c r="M32" s="2"/>
      <c r="N32" s="3"/>
    </row>
    <row r="33" spans="1:15">
      <c r="A33" s="3"/>
      <c r="B33" s="2"/>
      <c r="C33" s="2"/>
      <c r="D33" s="2"/>
      <c r="E33" s="2"/>
      <c r="F33" s="2"/>
      <c r="G33" s="2"/>
      <c r="H33" s="2"/>
      <c r="I33" s="2"/>
      <c r="J33" s="2"/>
      <c r="K33" s="2"/>
      <c r="L33" s="2"/>
      <c r="M33" s="2"/>
      <c r="N33" s="3"/>
    </row>
    <row r="34" spans="1:15" ht="21">
      <c r="A34" s="3"/>
      <c r="B34" s="2"/>
      <c r="C34" s="2"/>
      <c r="D34" s="217" t="s">
        <v>58</v>
      </c>
      <c r="E34" s="217"/>
      <c r="F34" s="217"/>
      <c r="G34" s="217"/>
      <c r="H34" s="217"/>
      <c r="I34" s="44"/>
      <c r="J34" s="44"/>
      <c r="K34" s="44"/>
      <c r="L34" s="2"/>
      <c r="M34" s="2"/>
      <c r="N34" s="3"/>
    </row>
    <row r="35" spans="1:15" ht="21">
      <c r="A35" s="3"/>
      <c r="B35" s="2"/>
      <c r="C35" s="2"/>
      <c r="D35" s="217"/>
      <c r="E35" s="217"/>
      <c r="F35" s="217"/>
      <c r="G35" s="217"/>
      <c r="H35" s="217"/>
      <c r="I35" s="44"/>
      <c r="J35" s="44"/>
      <c r="K35" s="44"/>
      <c r="L35" s="2"/>
      <c r="M35" s="2"/>
      <c r="N35" s="3"/>
    </row>
    <row r="36" spans="1:15" ht="20.25" customHeight="1">
      <c r="A36" s="3"/>
      <c r="B36" s="2"/>
      <c r="C36" s="2"/>
      <c r="D36" s="69" t="s">
        <v>47</v>
      </c>
      <c r="L36" s="2"/>
      <c r="M36" s="2"/>
      <c r="N36" s="3"/>
    </row>
    <row r="37" spans="1:15" ht="20.25" customHeight="1">
      <c r="A37" s="3"/>
      <c r="B37" s="2"/>
      <c r="C37" s="2"/>
      <c r="E37" t="s">
        <v>186</v>
      </c>
      <c r="F37" t="s">
        <v>187</v>
      </c>
      <c r="G37" t="s">
        <v>188</v>
      </c>
      <c r="H37" t="s">
        <v>189</v>
      </c>
      <c r="I37" t="s">
        <v>190</v>
      </c>
      <c r="J37" t="s">
        <v>191</v>
      </c>
      <c r="K37" t="s">
        <v>192</v>
      </c>
      <c r="L37" s="2"/>
      <c r="M37" s="2"/>
      <c r="N37" s="3"/>
    </row>
    <row r="38" spans="1:15">
      <c r="A38" s="3"/>
      <c r="B38" s="2"/>
      <c r="C38" s="2"/>
      <c r="D38" s="70" t="s">
        <v>32</v>
      </c>
      <c r="E38" s="71">
        <v>110091.76731965001</v>
      </c>
      <c r="F38" s="71">
        <v>101734</v>
      </c>
      <c r="G38" s="71">
        <v>102932.48999999999</v>
      </c>
      <c r="H38" s="71">
        <v>108133.50214225</v>
      </c>
      <c r="I38" s="71">
        <v>100936.16529997138</v>
      </c>
      <c r="J38" s="71">
        <v>107882.66340327685</v>
      </c>
      <c r="K38" s="71">
        <v>108021.01548756503</v>
      </c>
      <c r="L38" s="2"/>
      <c r="M38" s="2"/>
      <c r="N38" s="3"/>
    </row>
    <row r="39" spans="1:15">
      <c r="A39" s="3"/>
      <c r="B39" s="2"/>
      <c r="C39" s="2"/>
      <c r="D39" s="70" t="s">
        <v>34</v>
      </c>
      <c r="E39" s="71">
        <v>11721</v>
      </c>
      <c r="F39" s="71">
        <v>12331</v>
      </c>
      <c r="G39" s="71">
        <v>11518</v>
      </c>
      <c r="H39" s="71">
        <v>12427.961312283998</v>
      </c>
      <c r="I39" s="71">
        <v>12700.182204027082</v>
      </c>
      <c r="J39" s="71">
        <v>12787.797532564056</v>
      </c>
      <c r="K39" s="71">
        <v>13096.191792690071</v>
      </c>
      <c r="L39" s="2"/>
      <c r="M39" s="2"/>
      <c r="N39" s="3"/>
    </row>
    <row r="40" spans="1:15">
      <c r="A40" s="3"/>
      <c r="B40" s="2"/>
      <c r="C40" s="2"/>
      <c r="D40" s="70" t="s">
        <v>36</v>
      </c>
      <c r="E40" s="71">
        <v>9232</v>
      </c>
      <c r="F40" s="71">
        <v>8865</v>
      </c>
      <c r="G40" s="71">
        <v>8403.57</v>
      </c>
      <c r="H40" s="71">
        <v>8919.420163928</v>
      </c>
      <c r="I40" s="71">
        <v>7579.5912592368923</v>
      </c>
      <c r="J40" s="71">
        <v>8828.5354144834018</v>
      </c>
      <c r="K40" s="71">
        <v>10263.628711023577</v>
      </c>
      <c r="L40" s="2"/>
      <c r="M40" s="2"/>
      <c r="N40" s="3"/>
    </row>
    <row r="41" spans="1:15" ht="13.8">
      <c r="A41" s="3"/>
      <c r="B41" s="2"/>
      <c r="C41" s="2"/>
      <c r="D41" s="70" t="s">
        <v>39</v>
      </c>
      <c r="E41" s="71">
        <v>7065</v>
      </c>
      <c r="F41" s="71">
        <v>6903</v>
      </c>
      <c r="G41" s="71">
        <v>7672.12</v>
      </c>
      <c r="H41" s="71">
        <v>6993.6707494800003</v>
      </c>
      <c r="I41" s="71">
        <v>6743.3875913789252</v>
      </c>
      <c r="J41" s="71">
        <v>8022.098002058784</v>
      </c>
      <c r="K41" s="71">
        <v>7131.6064139957643</v>
      </c>
      <c r="L41" s="2"/>
      <c r="M41" s="2"/>
      <c r="N41" s="3"/>
    </row>
    <row r="42" spans="1:15" ht="13.8">
      <c r="A42" s="3"/>
      <c r="B42" s="2"/>
      <c r="C42" s="2"/>
      <c r="D42" s="70" t="s">
        <v>40</v>
      </c>
      <c r="E42" s="71">
        <v>2513.4727349999998</v>
      </c>
      <c r="F42" s="71">
        <v>1979</v>
      </c>
      <c r="G42" s="71">
        <v>1972.19</v>
      </c>
      <c r="H42" s="71">
        <v>1907.5346059999999</v>
      </c>
      <c r="I42" s="71">
        <v>1634.2112550506524</v>
      </c>
      <c r="J42" s="71">
        <v>1641.5948870577238</v>
      </c>
      <c r="K42" s="71">
        <v>1655.5422633804083</v>
      </c>
      <c r="L42" s="2"/>
      <c r="M42" s="2"/>
      <c r="N42" s="3"/>
    </row>
    <row r="43" spans="1:15" ht="13.8">
      <c r="A43" s="3"/>
      <c r="B43" s="2"/>
      <c r="C43" s="2"/>
      <c r="D43" s="70" t="s">
        <v>41</v>
      </c>
      <c r="E43" s="71">
        <v>7228</v>
      </c>
      <c r="F43" s="71">
        <v>6614</v>
      </c>
      <c r="G43" s="71">
        <v>6402.2600000000011</v>
      </c>
      <c r="H43" s="71">
        <v>6164.1277707460004</v>
      </c>
      <c r="I43" s="71">
        <v>5235.2371467955763</v>
      </c>
      <c r="J43" s="71">
        <v>5745.1353103479123</v>
      </c>
      <c r="K43" s="71">
        <v>6000.3435236033301</v>
      </c>
      <c r="L43" s="2"/>
      <c r="M43" s="2"/>
      <c r="N43" s="3"/>
    </row>
    <row r="44" spans="1:15" ht="13.8">
      <c r="A44" s="3"/>
      <c r="B44" s="2"/>
      <c r="C44" s="2"/>
      <c r="D44" s="70" t="s">
        <v>43</v>
      </c>
      <c r="E44" s="71">
        <v>2396</v>
      </c>
      <c r="F44" s="71">
        <v>2622</v>
      </c>
      <c r="G44" s="71">
        <v>2629.1</v>
      </c>
      <c r="H44" s="71">
        <v>2736.67526408</v>
      </c>
      <c r="I44" s="71">
        <v>1734.6367773065756</v>
      </c>
      <c r="J44" s="71">
        <v>2088.3835821785597</v>
      </c>
      <c r="K44" s="71">
        <v>1730.1866247189903</v>
      </c>
      <c r="L44" s="2"/>
      <c r="M44" s="2"/>
      <c r="N44" s="3"/>
      <c r="O44" s="2" t="s">
        <v>53</v>
      </c>
    </row>
    <row r="45" spans="1:15" ht="13.8">
      <c r="A45" s="3"/>
      <c r="B45" s="2"/>
      <c r="C45" s="2"/>
      <c r="D45" s="70" t="s">
        <v>30</v>
      </c>
      <c r="E45" s="71">
        <v>88.450699999999998</v>
      </c>
      <c r="F45" s="71">
        <v>94</v>
      </c>
      <c r="G45" s="71">
        <v>75.48</v>
      </c>
      <c r="H45" s="71">
        <v>74.298900000000003</v>
      </c>
      <c r="I45" s="71">
        <v>142.26941538</v>
      </c>
      <c r="J45" s="71">
        <v>154.06736777999998</v>
      </c>
      <c r="K45" s="71">
        <v>159.61934457000001</v>
      </c>
      <c r="L45" s="2"/>
      <c r="M45" s="2"/>
      <c r="N45" s="3"/>
      <c r="O45" s="12" t="s">
        <v>55</v>
      </c>
    </row>
    <row r="46" spans="1:15" ht="13.8">
      <c r="A46" s="3"/>
      <c r="B46" s="2"/>
      <c r="C46" s="2"/>
      <c r="D46" s="70" t="s">
        <v>28</v>
      </c>
      <c r="E46" s="71">
        <v>150335.69075464999</v>
      </c>
      <c r="F46" s="71">
        <v>141142</v>
      </c>
      <c r="G46" s="71">
        <v>141605.21000000002</v>
      </c>
      <c r="H46" s="71">
        <v>147357.19090876798</v>
      </c>
      <c r="I46" s="71">
        <v>136705.68094914709</v>
      </c>
      <c r="J46" s="71">
        <v>147150.27549974728</v>
      </c>
      <c r="K46" s="71">
        <v>148058.13416154718</v>
      </c>
      <c r="L46" s="2"/>
      <c r="M46" s="2"/>
      <c r="N46" s="3"/>
      <c r="O46" s="2" t="s">
        <v>54</v>
      </c>
    </row>
    <row r="47" spans="1:15" ht="13.8">
      <c r="A47" s="3"/>
      <c r="B47" s="2"/>
      <c r="C47" s="2"/>
      <c r="D47" s="4" t="s">
        <v>9</v>
      </c>
      <c r="E47" s="5">
        <v>215114</v>
      </c>
      <c r="F47" s="5">
        <v>220444</v>
      </c>
      <c r="G47" s="5">
        <v>224683</v>
      </c>
      <c r="H47" s="5">
        <v>227121</v>
      </c>
      <c r="I47" s="5">
        <v>228989</v>
      </c>
      <c r="J47" s="5">
        <v>229400</v>
      </c>
      <c r="K47" s="5">
        <v>230900</v>
      </c>
      <c r="L47" s="2"/>
      <c r="M47" s="2"/>
      <c r="N47" s="3"/>
      <c r="O47" s="11" t="s">
        <v>52</v>
      </c>
    </row>
    <row r="48" spans="1:15" ht="13.8">
      <c r="A48" s="3"/>
      <c r="B48" s="2"/>
      <c r="C48" s="2"/>
      <c r="D48" s="6" t="s">
        <v>31</v>
      </c>
      <c r="E48" s="7">
        <f>E46/E47</f>
        <v>0.6988652098638396</v>
      </c>
      <c r="F48" s="7">
        <f t="shared" ref="F48:K48" si="0">F46/F47</f>
        <v>0.6402623795612491</v>
      </c>
      <c r="G48" s="7">
        <f t="shared" si="0"/>
        <v>0.63024443326820467</v>
      </c>
      <c r="H48" s="7">
        <f t="shared" si="0"/>
        <v>0.64880478207108983</v>
      </c>
      <c r="I48" s="7">
        <f t="shared" si="0"/>
        <v>0.59699671577738267</v>
      </c>
      <c r="J48" s="7">
        <f t="shared" si="0"/>
        <v>0.64145717305905525</v>
      </c>
      <c r="K48" s="7">
        <f t="shared" si="0"/>
        <v>0.64122188896295873</v>
      </c>
      <c r="L48" s="2"/>
      <c r="M48" s="2"/>
      <c r="N48" s="3"/>
      <c r="O48" s="9" t="s">
        <v>56</v>
      </c>
    </row>
    <row r="49" spans="1:19" ht="13.8">
      <c r="A49" s="3"/>
      <c r="B49" s="2"/>
      <c r="C49" s="2"/>
      <c r="D49" s="4" t="s">
        <v>50</v>
      </c>
      <c r="E49" s="5">
        <v>6380</v>
      </c>
      <c r="F49" s="5">
        <v>7647</v>
      </c>
      <c r="G49" s="5">
        <v>6781</v>
      </c>
      <c r="H49" s="5">
        <v>7340</v>
      </c>
      <c r="I49" s="5">
        <v>6751</v>
      </c>
      <c r="J49" s="5">
        <v>7053</v>
      </c>
      <c r="K49" s="5">
        <v>7585</v>
      </c>
      <c r="L49" s="2"/>
      <c r="M49" s="2"/>
      <c r="N49" s="3"/>
      <c r="O49" s="218" t="s">
        <v>57</v>
      </c>
      <c r="P49" s="218"/>
      <c r="Q49" s="218"/>
      <c r="R49" s="218"/>
      <c r="S49" s="218"/>
    </row>
    <row r="50" spans="1:19" ht="13.8">
      <c r="A50" s="3"/>
      <c r="B50" s="2"/>
      <c r="C50" s="2"/>
      <c r="D50" s="6" t="s">
        <v>51</v>
      </c>
      <c r="E50" s="10">
        <f>E46/E49</f>
        <v>23.563587892578369</v>
      </c>
      <c r="F50" s="10">
        <f t="shared" ref="F50:K50" si="1">F46/F49</f>
        <v>18.457172747482673</v>
      </c>
      <c r="G50" s="10">
        <f t="shared" si="1"/>
        <v>20.882644152779829</v>
      </c>
      <c r="H50" s="10">
        <f t="shared" si="1"/>
        <v>20.075911567952041</v>
      </c>
      <c r="I50" s="10">
        <f t="shared" si="1"/>
        <v>20.249693519352256</v>
      </c>
      <c r="J50" s="10">
        <f t="shared" si="1"/>
        <v>20.863501417800549</v>
      </c>
      <c r="K50" s="10">
        <f t="shared" si="1"/>
        <v>19.519859480757702</v>
      </c>
      <c r="L50" s="2"/>
      <c r="M50" s="2"/>
      <c r="N50" s="3"/>
      <c r="O50" s="218"/>
      <c r="P50" s="218"/>
      <c r="Q50" s="218"/>
      <c r="R50" s="218"/>
      <c r="S50" s="218"/>
    </row>
    <row r="51" spans="1:19" ht="13.8">
      <c r="A51" s="3"/>
      <c r="B51" s="2"/>
      <c r="C51" s="2"/>
      <c r="L51" s="2"/>
      <c r="M51" s="2"/>
      <c r="N51" s="3"/>
      <c r="O51" s="218"/>
      <c r="P51" s="218"/>
      <c r="Q51" s="218"/>
      <c r="R51" s="218"/>
      <c r="S51" s="218"/>
    </row>
    <row r="52" spans="1:19" ht="15" customHeight="1">
      <c r="A52" s="3"/>
      <c r="B52" s="2"/>
      <c r="C52" s="2"/>
      <c r="L52" s="2"/>
      <c r="M52" s="2"/>
      <c r="N52" s="3"/>
      <c r="O52" s="218"/>
      <c r="P52" s="218"/>
      <c r="Q52" s="218"/>
      <c r="R52" s="218"/>
      <c r="S52" s="218"/>
    </row>
    <row r="53" spans="1:19" ht="13.8">
      <c r="A53" s="3"/>
      <c r="B53" s="2"/>
      <c r="C53" s="2"/>
      <c r="L53" s="2"/>
      <c r="M53" s="2"/>
      <c r="N53" s="3"/>
      <c r="O53" s="218"/>
      <c r="P53" s="218"/>
      <c r="Q53" s="218"/>
      <c r="R53" s="218"/>
      <c r="S53" s="218"/>
    </row>
    <row r="54" spans="1:19" ht="13.8">
      <c r="A54" s="3"/>
      <c r="B54" s="2"/>
      <c r="C54" s="2"/>
      <c r="L54" s="2"/>
      <c r="M54" s="2"/>
      <c r="N54" s="3"/>
      <c r="O54" s="218"/>
      <c r="P54" s="218"/>
      <c r="Q54" s="218"/>
      <c r="R54" s="218"/>
      <c r="S54" s="218"/>
    </row>
    <row r="55" spans="1:19" ht="13.8">
      <c r="A55" s="3"/>
      <c r="B55" s="2"/>
      <c r="C55" s="2"/>
      <c r="L55" s="2"/>
      <c r="M55" s="2"/>
      <c r="N55" s="3"/>
      <c r="O55" s="218"/>
      <c r="P55" s="218"/>
      <c r="Q55" s="218"/>
      <c r="R55" s="218"/>
      <c r="S55" s="218"/>
    </row>
    <row r="56" spans="1:19" ht="13.8">
      <c r="A56" s="3"/>
      <c r="B56" s="2"/>
      <c r="C56" s="2"/>
      <c r="L56" s="2"/>
      <c r="M56" s="2"/>
      <c r="N56" s="3"/>
      <c r="O56" s="218"/>
      <c r="P56" s="218"/>
      <c r="Q56" s="218"/>
      <c r="R56" s="218"/>
      <c r="S56" s="218"/>
    </row>
    <row r="57" spans="1:19" ht="19.5" customHeight="1">
      <c r="A57" s="3"/>
      <c r="B57" s="3"/>
      <c r="C57" s="3"/>
      <c r="D57" s="3"/>
      <c r="E57" s="3"/>
      <c r="F57" s="3"/>
      <c r="G57" s="3"/>
      <c r="H57" s="3"/>
      <c r="I57" s="3"/>
      <c r="J57" s="3"/>
      <c r="K57" s="3"/>
      <c r="L57" s="3"/>
      <c r="M57" s="3"/>
      <c r="N57" s="3"/>
    </row>
  </sheetData>
  <sheetProtection algorithmName="SHA-512" hashValue="s1SFjigYLy9bHnwYIRCB9Is8c9FUKgfPGToeoq8klOu5+kgx2354kO7DS0Zhau7tWLqMfRi+E7msPf/Fl5B5Yg==" saltValue="M4Qcp+9J+jYlyIgR8IEWFg==" spinCount="100000" sheet="1" objects="1" scenarios="1"/>
  <mergeCells count="3">
    <mergeCell ref="B2:M6"/>
    <mergeCell ref="D34:H35"/>
    <mergeCell ref="O49:S56"/>
  </mergeCells>
  <hyperlinks>
    <hyperlink ref="O47" r:id="rId2" display="https://portfoliomanager.energystar.gov/pm/degreeDaysCalculator" xr:uid="{48CCE087-42A8-4756-89E5-8DE57084EC43}"/>
    <hyperlink ref="O45" r:id="rId3" display="sdf" xr:uid="{A9209890-392F-4EEB-ADB1-837AF30E9504}"/>
  </hyperlinks>
  <printOptions horizontalCentered="1" verticalCentered="1"/>
  <pageMargins left="0" right="0" top="0" bottom="0" header="0" footer="0"/>
  <pageSetup scale="70" orientation="landscape" verticalDpi="1200"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9D862-8B0D-46BC-800C-4F43DF914E0E}">
  <sheetPr>
    <tabColor theme="6"/>
  </sheetPr>
  <dimension ref="A1:D162"/>
  <sheetViews>
    <sheetView showGridLines="0" showRowColHeaders="0" workbookViewId="0"/>
  </sheetViews>
  <sheetFormatPr defaultRowHeight="13.8"/>
  <cols>
    <col min="1" max="1" width="21.5" bestFit="1" customWidth="1"/>
    <col min="2" max="2" width="22.58203125" bestFit="1" customWidth="1"/>
    <col min="3" max="3" width="6" bestFit="1" customWidth="1"/>
    <col min="4" max="4" width="31.6640625" bestFit="1" customWidth="1"/>
  </cols>
  <sheetData>
    <row r="1" spans="1:4">
      <c r="A1" t="s">
        <v>11</v>
      </c>
      <c r="B1" t="s">
        <v>12</v>
      </c>
      <c r="C1" t="s">
        <v>7</v>
      </c>
      <c r="D1" s="1" t="s">
        <v>46</v>
      </c>
    </row>
    <row r="2" spans="1:4">
      <c r="A2" t="s">
        <v>32</v>
      </c>
      <c r="B2" t="s">
        <v>59</v>
      </c>
      <c r="C2" t="s">
        <v>186</v>
      </c>
      <c r="D2" s="1">
        <v>101780.85</v>
      </c>
    </row>
    <row r="3" spans="1:4">
      <c r="A3" t="s">
        <v>32</v>
      </c>
      <c r="B3" t="s">
        <v>59</v>
      </c>
      <c r="C3" t="s">
        <v>187</v>
      </c>
      <c r="D3" s="1">
        <v>93188</v>
      </c>
    </row>
    <row r="4" spans="1:4">
      <c r="A4" t="s">
        <v>32</v>
      </c>
      <c r="B4" t="s">
        <v>59</v>
      </c>
      <c r="C4" t="s">
        <v>188</v>
      </c>
      <c r="D4" s="1">
        <v>94570.72</v>
      </c>
    </row>
    <row r="5" spans="1:4">
      <c r="A5" t="s">
        <v>32</v>
      </c>
      <c r="B5" t="s">
        <v>59</v>
      </c>
      <c r="C5" t="s">
        <v>189</v>
      </c>
      <c r="D5" s="1">
        <v>99772.62</v>
      </c>
    </row>
    <row r="6" spans="1:4">
      <c r="A6" t="s">
        <v>32</v>
      </c>
      <c r="B6" t="s">
        <v>59</v>
      </c>
      <c r="C6" t="s">
        <v>190</v>
      </c>
      <c r="D6" s="1">
        <v>93864.909999999989</v>
      </c>
    </row>
    <row r="7" spans="1:4">
      <c r="A7" t="s">
        <v>32</v>
      </c>
      <c r="B7" t="s">
        <v>59</v>
      </c>
      <c r="C7" t="s">
        <v>191</v>
      </c>
      <c r="D7" s="1">
        <v>101194.826</v>
      </c>
    </row>
    <row r="8" spans="1:4">
      <c r="A8" t="s">
        <v>32</v>
      </c>
      <c r="B8" t="s">
        <v>59</v>
      </c>
      <c r="C8" t="s">
        <v>192</v>
      </c>
      <c r="D8" s="1">
        <v>100477.136</v>
      </c>
    </row>
    <row r="9" spans="1:4">
      <c r="A9" t="s">
        <v>32</v>
      </c>
      <c r="B9" t="s">
        <v>33</v>
      </c>
      <c r="C9" t="s">
        <v>186</v>
      </c>
      <c r="D9" s="1">
        <v>395.94832150000002</v>
      </c>
    </row>
    <row r="10" spans="1:4">
      <c r="A10" t="s">
        <v>32</v>
      </c>
      <c r="B10" t="s">
        <v>33</v>
      </c>
      <c r="C10" t="s">
        <v>187</v>
      </c>
      <c r="D10" s="1">
        <v>903</v>
      </c>
    </row>
    <row r="11" spans="1:4">
      <c r="A11" t="s">
        <v>32</v>
      </c>
      <c r="B11" t="s">
        <v>33</v>
      </c>
      <c r="C11" t="s">
        <v>188</v>
      </c>
      <c r="D11" s="1">
        <v>534.48</v>
      </c>
    </row>
    <row r="12" spans="1:4">
      <c r="A12" t="s">
        <v>32</v>
      </c>
      <c r="B12" t="s">
        <v>33</v>
      </c>
      <c r="C12" t="s">
        <v>189</v>
      </c>
      <c r="D12" s="1">
        <v>491.03381259999998</v>
      </c>
    </row>
    <row r="13" spans="1:4">
      <c r="A13" t="s">
        <v>32</v>
      </c>
      <c r="B13" t="s">
        <v>33</v>
      </c>
      <c r="C13" t="s">
        <v>190</v>
      </c>
      <c r="D13" s="1">
        <v>488.85382941139869</v>
      </c>
    </row>
    <row r="14" spans="1:4">
      <c r="A14" t="s">
        <v>32</v>
      </c>
      <c r="B14" t="s">
        <v>33</v>
      </c>
      <c r="C14" t="s">
        <v>191</v>
      </c>
      <c r="D14" s="1">
        <v>417.94212138685077</v>
      </c>
    </row>
    <row r="15" spans="1:4">
      <c r="A15" t="s">
        <v>32</v>
      </c>
      <c r="B15" t="s">
        <v>33</v>
      </c>
      <c r="C15" t="s">
        <v>192</v>
      </c>
      <c r="D15" s="1">
        <v>1064.5516558850213</v>
      </c>
    </row>
    <row r="16" spans="1:4">
      <c r="A16" t="s">
        <v>32</v>
      </c>
      <c r="B16" t="s">
        <v>1</v>
      </c>
      <c r="C16" t="s">
        <v>186</v>
      </c>
      <c r="D16" s="1">
        <v>46.968998149999997</v>
      </c>
    </row>
    <row r="17" spans="1:4">
      <c r="A17" t="s">
        <v>32</v>
      </c>
      <c r="B17" t="s">
        <v>1</v>
      </c>
      <c r="C17" t="s">
        <v>187</v>
      </c>
      <c r="D17" s="1">
        <v>83</v>
      </c>
    </row>
    <row r="18" spans="1:4">
      <c r="A18" t="s">
        <v>32</v>
      </c>
      <c r="B18" t="s">
        <v>1</v>
      </c>
      <c r="C18" t="s">
        <v>188</v>
      </c>
      <c r="D18" s="1">
        <v>71.290000000000006</v>
      </c>
    </row>
    <row r="19" spans="1:4">
      <c r="A19" t="s">
        <v>32</v>
      </c>
      <c r="B19" t="s">
        <v>1</v>
      </c>
      <c r="C19" t="s">
        <v>189</v>
      </c>
      <c r="D19" s="1">
        <v>85.848329649999997</v>
      </c>
    </row>
    <row r="20" spans="1:4">
      <c r="A20" t="s">
        <v>32</v>
      </c>
      <c r="B20" t="s">
        <v>1</v>
      </c>
      <c r="C20" t="s">
        <v>190</v>
      </c>
      <c r="D20" s="1">
        <v>78.881470560000011</v>
      </c>
    </row>
    <row r="21" spans="1:4">
      <c r="A21" t="s">
        <v>32</v>
      </c>
      <c r="B21" t="s">
        <v>1</v>
      </c>
      <c r="C21" t="s">
        <v>191</v>
      </c>
      <c r="D21" s="1">
        <v>90.055281890000018</v>
      </c>
    </row>
    <row r="22" spans="1:4">
      <c r="A22" t="s">
        <v>32</v>
      </c>
      <c r="B22" t="s">
        <v>1</v>
      </c>
      <c r="C22" t="s">
        <v>192</v>
      </c>
      <c r="D22" s="1">
        <v>98.367831680000023</v>
      </c>
    </row>
    <row r="23" spans="1:4">
      <c r="A23" t="s">
        <v>32</v>
      </c>
      <c r="B23" t="s">
        <v>48</v>
      </c>
      <c r="C23" t="s">
        <v>186</v>
      </c>
      <c r="D23" s="1">
        <v>7168</v>
      </c>
    </row>
    <row r="24" spans="1:4">
      <c r="A24" t="s">
        <v>32</v>
      </c>
      <c r="B24" t="s">
        <v>48</v>
      </c>
      <c r="C24" t="s">
        <v>187</v>
      </c>
      <c r="D24" s="1">
        <v>7056</v>
      </c>
    </row>
    <row r="25" spans="1:4">
      <c r="A25" t="s">
        <v>32</v>
      </c>
      <c r="B25" t="s">
        <v>48</v>
      </c>
      <c r="C25" t="s">
        <v>188</v>
      </c>
      <c r="D25" s="1">
        <v>7280</v>
      </c>
    </row>
    <row r="26" spans="1:4">
      <c r="A26" t="s">
        <v>32</v>
      </c>
      <c r="B26" t="s">
        <v>48</v>
      </c>
      <c r="C26" t="s">
        <v>189</v>
      </c>
      <c r="D26" s="1">
        <v>7364</v>
      </c>
    </row>
    <row r="27" spans="1:4">
      <c r="A27" t="s">
        <v>32</v>
      </c>
      <c r="B27" t="s">
        <v>48</v>
      </c>
      <c r="C27" t="s">
        <v>190</v>
      </c>
      <c r="D27" s="1">
        <v>6147.2</v>
      </c>
    </row>
    <row r="28" spans="1:4">
      <c r="A28" t="s">
        <v>32</v>
      </c>
      <c r="B28" t="s">
        <v>48</v>
      </c>
      <c r="C28" t="s">
        <v>191</v>
      </c>
      <c r="D28" s="1">
        <v>5739.2</v>
      </c>
    </row>
    <row r="29" spans="1:4">
      <c r="A29" t="s">
        <v>32</v>
      </c>
      <c r="B29" t="s">
        <v>48</v>
      </c>
      <c r="C29" t="s">
        <v>192</v>
      </c>
      <c r="D29" s="1">
        <v>5992</v>
      </c>
    </row>
    <row r="30" spans="1:4">
      <c r="A30" t="s">
        <v>32</v>
      </c>
      <c r="B30" t="s">
        <v>49</v>
      </c>
      <c r="C30" t="s">
        <v>186</v>
      </c>
      <c r="D30" s="1">
        <v>700</v>
      </c>
    </row>
    <row r="31" spans="1:4">
      <c r="A31" t="s">
        <v>32</v>
      </c>
      <c r="B31" t="s">
        <v>49</v>
      </c>
      <c r="C31" t="s">
        <v>187</v>
      </c>
      <c r="D31" s="1">
        <v>504</v>
      </c>
    </row>
    <row r="32" spans="1:4">
      <c r="A32" t="s">
        <v>32</v>
      </c>
      <c r="B32" t="s">
        <v>49</v>
      </c>
      <c r="C32" t="s">
        <v>188</v>
      </c>
      <c r="D32" s="1">
        <v>476</v>
      </c>
    </row>
    <row r="33" spans="1:4">
      <c r="A33" t="s">
        <v>32</v>
      </c>
      <c r="B33" t="s">
        <v>49</v>
      </c>
      <c r="C33" t="s">
        <v>189</v>
      </c>
      <c r="D33" s="1">
        <v>420</v>
      </c>
    </row>
    <row r="34" spans="1:4">
      <c r="A34" t="s">
        <v>32</v>
      </c>
      <c r="B34" t="s">
        <v>49</v>
      </c>
      <c r="C34" t="s">
        <v>190</v>
      </c>
      <c r="D34" s="1">
        <v>356.32</v>
      </c>
    </row>
    <row r="35" spans="1:4">
      <c r="A35" t="s">
        <v>32</v>
      </c>
      <c r="B35" t="s">
        <v>49</v>
      </c>
      <c r="C35" t="s">
        <v>191</v>
      </c>
      <c r="D35" s="1">
        <v>440.64</v>
      </c>
    </row>
    <row r="36" spans="1:4">
      <c r="A36" t="s">
        <v>32</v>
      </c>
      <c r="B36" t="s">
        <v>49</v>
      </c>
      <c r="C36" t="s">
        <v>192</v>
      </c>
      <c r="D36" s="1">
        <v>388.96000000000004</v>
      </c>
    </row>
    <row r="37" spans="1:4">
      <c r="A37" t="s">
        <v>34</v>
      </c>
      <c r="B37" t="s">
        <v>35</v>
      </c>
      <c r="C37" t="s">
        <v>186</v>
      </c>
      <c r="D37" s="1">
        <v>11262</v>
      </c>
    </row>
    <row r="38" spans="1:4">
      <c r="A38" t="s">
        <v>34</v>
      </c>
      <c r="B38" t="s">
        <v>35</v>
      </c>
      <c r="C38" t="s">
        <v>187</v>
      </c>
      <c r="D38" s="1">
        <v>11859</v>
      </c>
    </row>
    <row r="39" spans="1:4">
      <c r="A39" t="s">
        <v>34</v>
      </c>
      <c r="B39" t="s">
        <v>35</v>
      </c>
      <c r="C39" t="s">
        <v>188</v>
      </c>
      <c r="D39" s="1">
        <v>11173.97</v>
      </c>
    </row>
    <row r="40" spans="1:4">
      <c r="A40" t="s">
        <v>34</v>
      </c>
      <c r="B40" t="s">
        <v>35</v>
      </c>
      <c r="C40" t="s">
        <v>189</v>
      </c>
      <c r="D40" s="1">
        <v>11999.194033843998</v>
      </c>
    </row>
    <row r="41" spans="1:4">
      <c r="A41" t="s">
        <v>34</v>
      </c>
      <c r="B41" t="s">
        <v>35</v>
      </c>
      <c r="C41" t="s">
        <v>190</v>
      </c>
      <c r="D41" s="1">
        <v>12053.916922261802</v>
      </c>
    </row>
    <row r="42" spans="1:4">
      <c r="A42" t="s">
        <v>34</v>
      </c>
      <c r="B42" t="s">
        <v>35</v>
      </c>
      <c r="C42" t="s">
        <v>191</v>
      </c>
      <c r="D42" s="1">
        <v>12123.351844084056</v>
      </c>
    </row>
    <row r="43" spans="1:4">
      <c r="A43" t="s">
        <v>34</v>
      </c>
      <c r="B43" t="s">
        <v>35</v>
      </c>
      <c r="C43" t="s">
        <v>192</v>
      </c>
      <c r="D43" s="1">
        <v>12348.036869910471</v>
      </c>
    </row>
    <row r="44" spans="1:4">
      <c r="A44" t="s">
        <v>34</v>
      </c>
      <c r="B44" t="s">
        <v>193</v>
      </c>
      <c r="C44" t="s">
        <v>186</v>
      </c>
      <c r="D44" s="1">
        <v>459</v>
      </c>
    </row>
    <row r="45" spans="1:4">
      <c r="A45" t="s">
        <v>34</v>
      </c>
      <c r="B45" t="s">
        <v>193</v>
      </c>
      <c r="C45" t="s">
        <v>187</v>
      </c>
      <c r="D45" s="1">
        <v>472</v>
      </c>
    </row>
    <row r="46" spans="1:4">
      <c r="A46" t="s">
        <v>34</v>
      </c>
      <c r="B46" t="s">
        <v>193</v>
      </c>
      <c r="C46" t="s">
        <v>188</v>
      </c>
      <c r="D46" s="1">
        <v>344.03000000000009</v>
      </c>
    </row>
    <row r="47" spans="1:4">
      <c r="A47" t="s">
        <v>34</v>
      </c>
      <c r="B47" t="s">
        <v>193</v>
      </c>
      <c r="C47" t="s">
        <v>189</v>
      </c>
      <c r="D47" s="1">
        <v>428.76727843999998</v>
      </c>
    </row>
    <row r="48" spans="1:4">
      <c r="A48" t="s">
        <v>34</v>
      </c>
      <c r="B48" t="s">
        <v>193</v>
      </c>
      <c r="C48" t="s">
        <v>190</v>
      </c>
      <c r="D48" s="1">
        <v>646.26528176527995</v>
      </c>
    </row>
    <row r="49" spans="1:4">
      <c r="A49" t="s">
        <v>34</v>
      </c>
      <c r="B49" t="s">
        <v>193</v>
      </c>
      <c r="C49" t="s">
        <v>191</v>
      </c>
      <c r="D49" s="1">
        <v>664.44568847999994</v>
      </c>
    </row>
    <row r="50" spans="1:4">
      <c r="A50" t="s">
        <v>34</v>
      </c>
      <c r="B50" t="s">
        <v>193</v>
      </c>
      <c r="C50" t="s">
        <v>192</v>
      </c>
      <c r="D50" s="1">
        <v>748.15492277959993</v>
      </c>
    </row>
    <row r="51" spans="1:4">
      <c r="A51" t="s">
        <v>36</v>
      </c>
      <c r="B51" t="s">
        <v>33</v>
      </c>
      <c r="C51" t="s">
        <v>186</v>
      </c>
      <c r="D51" s="1">
        <v>5663</v>
      </c>
    </row>
    <row r="52" spans="1:4">
      <c r="A52" t="s">
        <v>36</v>
      </c>
      <c r="B52" t="s">
        <v>33</v>
      </c>
      <c r="C52" t="s">
        <v>187</v>
      </c>
      <c r="D52" s="1">
        <v>4823</v>
      </c>
    </row>
    <row r="53" spans="1:4">
      <c r="A53" t="s">
        <v>36</v>
      </c>
      <c r="B53" t="s">
        <v>33</v>
      </c>
      <c r="C53" t="s">
        <v>188</v>
      </c>
      <c r="D53" s="1">
        <v>4809.8200000000006</v>
      </c>
    </row>
    <row r="54" spans="1:4">
      <c r="A54" t="s">
        <v>36</v>
      </c>
      <c r="B54" t="s">
        <v>33</v>
      </c>
      <c r="C54" t="s">
        <v>189</v>
      </c>
      <c r="D54" s="1">
        <v>4950.7954975349994</v>
      </c>
    </row>
    <row r="55" spans="1:4">
      <c r="A55" t="s">
        <v>36</v>
      </c>
      <c r="B55" t="s">
        <v>33</v>
      </c>
      <c r="C55" t="s">
        <v>190</v>
      </c>
      <c r="D55" s="1">
        <v>4412.2491898253684</v>
      </c>
    </row>
    <row r="56" spans="1:4">
      <c r="A56" t="s">
        <v>36</v>
      </c>
      <c r="B56" t="s">
        <v>33</v>
      </c>
      <c r="C56" t="s">
        <v>191</v>
      </c>
      <c r="D56" s="1">
        <v>5378.485670676565</v>
      </c>
    </row>
    <row r="57" spans="1:4">
      <c r="A57" t="s">
        <v>36</v>
      </c>
      <c r="B57" t="s">
        <v>33</v>
      </c>
      <c r="C57" t="s">
        <v>192</v>
      </c>
      <c r="D57" s="1">
        <v>6102.5819995949478</v>
      </c>
    </row>
    <row r="58" spans="1:4">
      <c r="A58" t="s">
        <v>36</v>
      </c>
      <c r="B58" t="s">
        <v>1</v>
      </c>
      <c r="C58" t="s">
        <v>186</v>
      </c>
      <c r="D58" s="1">
        <v>503</v>
      </c>
    </row>
    <row r="59" spans="1:4">
      <c r="A59" t="s">
        <v>36</v>
      </c>
      <c r="B59" t="s">
        <v>1</v>
      </c>
      <c r="C59" t="s">
        <v>187</v>
      </c>
      <c r="D59" s="1">
        <v>707</v>
      </c>
    </row>
    <row r="60" spans="1:4">
      <c r="A60" t="s">
        <v>36</v>
      </c>
      <c r="B60" t="s">
        <v>1</v>
      </c>
      <c r="C60" t="s">
        <v>188</v>
      </c>
      <c r="D60" s="1">
        <v>472.76</v>
      </c>
    </row>
    <row r="61" spans="1:4">
      <c r="A61" t="s">
        <v>36</v>
      </c>
      <c r="B61" t="s">
        <v>1</v>
      </c>
      <c r="C61" t="s">
        <v>189</v>
      </c>
      <c r="D61" s="1">
        <v>1478.1538889999999</v>
      </c>
    </row>
    <row r="62" spans="1:4">
      <c r="A62" t="s">
        <v>36</v>
      </c>
      <c r="B62" t="s">
        <v>1</v>
      </c>
      <c r="C62" t="s">
        <v>190</v>
      </c>
      <c r="D62" s="1">
        <v>984.36969970000018</v>
      </c>
    </row>
    <row r="63" spans="1:4">
      <c r="A63" t="s">
        <v>36</v>
      </c>
      <c r="B63" t="s">
        <v>1</v>
      </c>
      <c r="C63" t="s">
        <v>191</v>
      </c>
      <c r="D63" s="1">
        <v>1214.4832021400002</v>
      </c>
    </row>
    <row r="64" spans="1:4">
      <c r="A64" t="s">
        <v>36</v>
      </c>
      <c r="B64" t="s">
        <v>1</v>
      </c>
      <c r="C64" t="s">
        <v>192</v>
      </c>
      <c r="D64" s="1">
        <v>1820.5441339500001</v>
      </c>
    </row>
    <row r="65" spans="1:4">
      <c r="A65" t="s">
        <v>36</v>
      </c>
      <c r="B65" t="s">
        <v>37</v>
      </c>
      <c r="C65" t="s">
        <v>186</v>
      </c>
      <c r="D65" s="1">
        <v>232</v>
      </c>
    </row>
    <row r="66" spans="1:4">
      <c r="A66" t="s">
        <v>36</v>
      </c>
      <c r="B66" t="s">
        <v>37</v>
      </c>
      <c r="C66" t="s">
        <v>187</v>
      </c>
      <c r="D66" s="1">
        <v>246</v>
      </c>
    </row>
    <row r="67" spans="1:4">
      <c r="A67" t="s">
        <v>36</v>
      </c>
      <c r="B67" t="s">
        <v>37</v>
      </c>
      <c r="C67" t="s">
        <v>188</v>
      </c>
      <c r="D67" s="1">
        <v>269.67</v>
      </c>
    </row>
    <row r="68" spans="1:4">
      <c r="A68" t="s">
        <v>36</v>
      </c>
      <c r="B68" t="s">
        <v>37</v>
      </c>
      <c r="C68" t="s">
        <v>189</v>
      </c>
      <c r="D68" s="1">
        <v>273.90157019999998</v>
      </c>
    </row>
    <row r="69" spans="1:4">
      <c r="A69" t="s">
        <v>36</v>
      </c>
      <c r="B69" t="s">
        <v>37</v>
      </c>
      <c r="C69" t="s">
        <v>190</v>
      </c>
      <c r="D69" s="1">
        <v>286.09355727965283</v>
      </c>
    </row>
    <row r="70" spans="1:4">
      <c r="A70" t="s">
        <v>36</v>
      </c>
      <c r="B70" t="s">
        <v>37</v>
      </c>
      <c r="C70" t="s">
        <v>191</v>
      </c>
      <c r="D70" s="1">
        <v>229.70933503776499</v>
      </c>
    </row>
    <row r="71" spans="1:4">
      <c r="A71" t="s">
        <v>36</v>
      </c>
      <c r="B71" t="s">
        <v>37</v>
      </c>
      <c r="C71" t="s">
        <v>192</v>
      </c>
      <c r="D71" s="1">
        <v>249.77908447536024</v>
      </c>
    </row>
    <row r="72" spans="1:4">
      <c r="A72" t="s">
        <v>36</v>
      </c>
      <c r="B72" t="s">
        <v>38</v>
      </c>
      <c r="C72" t="s">
        <v>186</v>
      </c>
      <c r="D72" s="1">
        <v>15</v>
      </c>
    </row>
    <row r="73" spans="1:4">
      <c r="A73" t="s">
        <v>36</v>
      </c>
      <c r="B73" t="s">
        <v>38</v>
      </c>
      <c r="C73" t="s">
        <v>187</v>
      </c>
      <c r="D73" s="1">
        <v>11</v>
      </c>
    </row>
    <row r="74" spans="1:4">
      <c r="A74" t="s">
        <v>36</v>
      </c>
      <c r="B74" t="s">
        <v>38</v>
      </c>
      <c r="C74" t="s">
        <v>188</v>
      </c>
      <c r="D74" s="1">
        <v>9.48</v>
      </c>
    </row>
    <row r="75" spans="1:4">
      <c r="A75" t="s">
        <v>36</v>
      </c>
      <c r="B75" t="s">
        <v>38</v>
      </c>
      <c r="C75" t="s">
        <v>189</v>
      </c>
      <c r="D75" s="1">
        <v>4.3371831930000004</v>
      </c>
    </row>
    <row r="76" spans="1:4">
      <c r="A76" t="s">
        <v>36</v>
      </c>
      <c r="B76" t="s">
        <v>38</v>
      </c>
      <c r="C76" t="s">
        <v>190</v>
      </c>
      <c r="D76" s="1">
        <v>6.1867500818709606</v>
      </c>
    </row>
    <row r="77" spans="1:4">
      <c r="A77" t="s">
        <v>36</v>
      </c>
      <c r="B77" t="s">
        <v>38</v>
      </c>
      <c r="C77" t="s">
        <v>191</v>
      </c>
      <c r="D77" s="1">
        <v>13.227094429070025</v>
      </c>
    </row>
    <row r="78" spans="1:4">
      <c r="A78" t="s">
        <v>36</v>
      </c>
      <c r="B78" t="s">
        <v>38</v>
      </c>
      <c r="C78" t="s">
        <v>192</v>
      </c>
      <c r="D78" s="1">
        <v>22.795244253268621</v>
      </c>
    </row>
    <row r="79" spans="1:4">
      <c r="A79" t="s">
        <v>36</v>
      </c>
      <c r="B79" t="s">
        <v>24</v>
      </c>
      <c r="C79" t="s">
        <v>186</v>
      </c>
      <c r="D79" s="1">
        <v>537</v>
      </c>
    </row>
    <row r="80" spans="1:4">
      <c r="A80" t="s">
        <v>36</v>
      </c>
      <c r="B80" t="s">
        <v>24</v>
      </c>
      <c r="C80" t="s">
        <v>187</v>
      </c>
      <c r="D80" s="1">
        <v>595</v>
      </c>
    </row>
    <row r="81" spans="1:4">
      <c r="A81" t="s">
        <v>36</v>
      </c>
      <c r="B81" t="s">
        <v>24</v>
      </c>
      <c r="C81" t="s">
        <v>188</v>
      </c>
      <c r="D81" s="1">
        <v>547.97</v>
      </c>
    </row>
    <row r="82" spans="1:4">
      <c r="A82" t="s">
        <v>36</v>
      </c>
      <c r="B82" t="s">
        <v>24</v>
      </c>
      <c r="C82" t="s">
        <v>189</v>
      </c>
      <c r="D82" s="1">
        <v>548.24525000000006</v>
      </c>
    </row>
    <row r="83" spans="1:4">
      <c r="A83" t="s">
        <v>36</v>
      </c>
      <c r="B83" t="s">
        <v>24</v>
      </c>
      <c r="C83" t="s">
        <v>190</v>
      </c>
      <c r="D83" s="1">
        <v>538.10176875000002</v>
      </c>
    </row>
    <row r="84" spans="1:4">
      <c r="A84" t="s">
        <v>36</v>
      </c>
      <c r="B84" t="s">
        <v>24</v>
      </c>
      <c r="C84" t="s">
        <v>191</v>
      </c>
      <c r="D84" s="1">
        <v>539.84794499999998</v>
      </c>
    </row>
    <row r="85" spans="1:4">
      <c r="A85" t="s">
        <v>36</v>
      </c>
      <c r="B85" t="s">
        <v>24</v>
      </c>
      <c r="C85" t="s">
        <v>192</v>
      </c>
      <c r="D85" s="1">
        <v>580.70512499999995</v>
      </c>
    </row>
    <row r="86" spans="1:4">
      <c r="A86" t="s">
        <v>36</v>
      </c>
      <c r="B86" t="s">
        <v>25</v>
      </c>
      <c r="C86" t="s">
        <v>186</v>
      </c>
      <c r="D86" s="1">
        <v>2282</v>
      </c>
    </row>
    <row r="87" spans="1:4">
      <c r="A87" t="s">
        <v>36</v>
      </c>
      <c r="B87" t="s">
        <v>25</v>
      </c>
      <c r="C87" t="s">
        <v>187</v>
      </c>
      <c r="D87" s="1">
        <v>2483</v>
      </c>
    </row>
    <row r="88" spans="1:4">
      <c r="A88" t="s">
        <v>36</v>
      </c>
      <c r="B88" t="s">
        <v>25</v>
      </c>
      <c r="C88" t="s">
        <v>188</v>
      </c>
      <c r="D88" s="1">
        <v>2293.87</v>
      </c>
    </row>
    <row r="89" spans="1:4">
      <c r="A89" t="s">
        <v>36</v>
      </c>
      <c r="B89" t="s">
        <v>25</v>
      </c>
      <c r="C89" t="s">
        <v>189</v>
      </c>
      <c r="D89" s="1">
        <v>1663.986774</v>
      </c>
    </row>
    <row r="90" spans="1:4">
      <c r="A90" t="s">
        <v>36</v>
      </c>
      <c r="B90" t="s">
        <v>25</v>
      </c>
      <c r="C90" t="s">
        <v>190</v>
      </c>
      <c r="D90" s="1">
        <v>1352.5902936000002</v>
      </c>
    </row>
    <row r="91" spans="1:4">
      <c r="A91" t="s">
        <v>36</v>
      </c>
      <c r="B91" t="s">
        <v>25</v>
      </c>
      <c r="C91" t="s">
        <v>191</v>
      </c>
      <c r="D91" s="1">
        <v>1452.7821672</v>
      </c>
    </row>
    <row r="92" spans="1:4">
      <c r="A92" t="s">
        <v>36</v>
      </c>
      <c r="B92" t="s">
        <v>25</v>
      </c>
      <c r="C92" t="s">
        <v>192</v>
      </c>
      <c r="D92" s="1">
        <v>1487.2231237500002</v>
      </c>
    </row>
    <row r="93" spans="1:4">
      <c r="A93" t="s">
        <v>39</v>
      </c>
      <c r="B93" t="s">
        <v>33</v>
      </c>
      <c r="C93" t="s">
        <v>186</v>
      </c>
      <c r="D93" s="1">
        <v>6856</v>
      </c>
    </row>
    <row r="94" spans="1:4">
      <c r="A94" t="s">
        <v>39</v>
      </c>
      <c r="B94" t="s">
        <v>33</v>
      </c>
      <c r="C94" t="s">
        <v>187</v>
      </c>
      <c r="D94" s="1">
        <v>6633</v>
      </c>
    </row>
    <row r="95" spans="1:4">
      <c r="A95" t="s">
        <v>39</v>
      </c>
      <c r="B95" t="s">
        <v>33</v>
      </c>
      <c r="C95" t="s">
        <v>188</v>
      </c>
      <c r="D95" s="1">
        <v>7422.04</v>
      </c>
    </row>
    <row r="96" spans="1:4">
      <c r="A96" t="s">
        <v>39</v>
      </c>
      <c r="B96" t="s">
        <v>33</v>
      </c>
      <c r="C96" t="s">
        <v>189</v>
      </c>
      <c r="D96" s="1">
        <v>6748.5288522800001</v>
      </c>
    </row>
    <row r="97" spans="1:4">
      <c r="A97" t="s">
        <v>39</v>
      </c>
      <c r="B97" t="s">
        <v>33</v>
      </c>
      <c r="C97" t="s">
        <v>190</v>
      </c>
      <c r="D97" s="1">
        <v>6530.5639797689255</v>
      </c>
    </row>
    <row r="98" spans="1:4">
      <c r="A98" t="s">
        <v>39</v>
      </c>
      <c r="B98" t="s">
        <v>33</v>
      </c>
      <c r="C98" t="s">
        <v>191</v>
      </c>
      <c r="D98" s="1">
        <v>7782.985885258784</v>
      </c>
    </row>
    <row r="99" spans="1:4">
      <c r="A99" t="s">
        <v>39</v>
      </c>
      <c r="B99" t="s">
        <v>33</v>
      </c>
      <c r="C99" t="s">
        <v>192</v>
      </c>
      <c r="D99" s="1">
        <v>6850.8517732957644</v>
      </c>
    </row>
    <row r="100" spans="1:4">
      <c r="A100" t="s">
        <v>39</v>
      </c>
      <c r="B100" t="s">
        <v>1</v>
      </c>
      <c r="C100" t="s">
        <v>186</v>
      </c>
      <c r="D100" s="1">
        <v>209</v>
      </c>
    </row>
    <row r="101" spans="1:4">
      <c r="A101" t="s">
        <v>39</v>
      </c>
      <c r="B101" t="s">
        <v>1</v>
      </c>
      <c r="C101" t="s">
        <v>187</v>
      </c>
      <c r="D101" s="1">
        <v>270</v>
      </c>
    </row>
    <row r="102" spans="1:4">
      <c r="A102" t="s">
        <v>39</v>
      </c>
      <c r="B102" t="s">
        <v>1</v>
      </c>
      <c r="C102" t="s">
        <v>188</v>
      </c>
      <c r="D102" s="1">
        <v>250.08</v>
      </c>
    </row>
    <row r="103" spans="1:4">
      <c r="A103" t="s">
        <v>39</v>
      </c>
      <c r="B103" t="s">
        <v>1</v>
      </c>
      <c r="C103" t="s">
        <v>189</v>
      </c>
      <c r="D103" s="1">
        <v>245.14189719999999</v>
      </c>
    </row>
    <row r="104" spans="1:4">
      <c r="A104" t="s">
        <v>39</v>
      </c>
      <c r="B104" t="s">
        <v>1</v>
      </c>
      <c r="C104" t="s">
        <v>190</v>
      </c>
      <c r="D104" s="1">
        <v>212.82361161000003</v>
      </c>
    </row>
    <row r="105" spans="1:4">
      <c r="A105" t="s">
        <v>39</v>
      </c>
      <c r="B105" t="s">
        <v>1</v>
      </c>
      <c r="C105" t="s">
        <v>191</v>
      </c>
      <c r="D105" s="1">
        <v>239.11211680000002</v>
      </c>
    </row>
    <row r="106" spans="1:4">
      <c r="A106" t="s">
        <v>39</v>
      </c>
      <c r="B106" t="s">
        <v>1</v>
      </c>
      <c r="C106" t="s">
        <v>192</v>
      </c>
      <c r="D106" s="1">
        <v>280.75464069999998</v>
      </c>
    </row>
    <row r="107" spans="1:4">
      <c r="A107" t="s">
        <v>40</v>
      </c>
      <c r="B107" t="s">
        <v>33</v>
      </c>
      <c r="C107" t="s">
        <v>186</v>
      </c>
      <c r="D107" s="1">
        <v>2513.4727349999998</v>
      </c>
    </row>
    <row r="108" spans="1:4">
      <c r="A108" t="s">
        <v>40</v>
      </c>
      <c r="B108" t="s">
        <v>33</v>
      </c>
      <c r="C108" t="s">
        <v>187</v>
      </c>
      <c r="D108" s="1">
        <v>1979</v>
      </c>
    </row>
    <row r="109" spans="1:4">
      <c r="A109" t="s">
        <v>40</v>
      </c>
      <c r="B109" t="s">
        <v>33</v>
      </c>
      <c r="C109" t="s">
        <v>188</v>
      </c>
      <c r="D109" s="1">
        <v>1972.19</v>
      </c>
    </row>
    <row r="110" spans="1:4">
      <c r="A110" t="s">
        <v>40</v>
      </c>
      <c r="B110" t="s">
        <v>33</v>
      </c>
      <c r="C110" t="s">
        <v>189</v>
      </c>
      <c r="D110" s="1">
        <v>1907.5346059999999</v>
      </c>
    </row>
    <row r="111" spans="1:4">
      <c r="A111" t="s">
        <v>40</v>
      </c>
      <c r="B111" t="s">
        <v>33</v>
      </c>
      <c r="C111" t="s">
        <v>190</v>
      </c>
      <c r="D111" s="1">
        <v>1634.2112550506524</v>
      </c>
    </row>
    <row r="112" spans="1:4">
      <c r="A112" t="s">
        <v>40</v>
      </c>
      <c r="B112" t="s">
        <v>33</v>
      </c>
      <c r="C112" t="s">
        <v>191</v>
      </c>
      <c r="D112" s="1">
        <v>1641.5948870577238</v>
      </c>
    </row>
    <row r="113" spans="1:4">
      <c r="A113" t="s">
        <v>40</v>
      </c>
      <c r="B113" t="s">
        <v>33</v>
      </c>
      <c r="C113" t="s">
        <v>192</v>
      </c>
      <c r="D113" s="1">
        <v>1655.5422633804083</v>
      </c>
    </row>
    <row r="114" spans="1:4">
      <c r="A114" t="s">
        <v>41</v>
      </c>
      <c r="B114" t="s">
        <v>33</v>
      </c>
      <c r="C114" t="s">
        <v>186</v>
      </c>
      <c r="D114" s="1">
        <v>4596</v>
      </c>
    </row>
    <row r="115" spans="1:4">
      <c r="A115" t="s">
        <v>41</v>
      </c>
      <c r="B115" t="s">
        <v>33</v>
      </c>
      <c r="C115" t="s">
        <v>187</v>
      </c>
      <c r="D115" s="1">
        <v>3736</v>
      </c>
    </row>
    <row r="116" spans="1:4">
      <c r="A116" t="s">
        <v>41</v>
      </c>
      <c r="B116" t="s">
        <v>33</v>
      </c>
      <c r="C116" t="s">
        <v>188</v>
      </c>
      <c r="D116" s="1">
        <v>3827.84</v>
      </c>
    </row>
    <row r="117" spans="1:4">
      <c r="A117" t="s">
        <v>41</v>
      </c>
      <c r="B117" t="s">
        <v>33</v>
      </c>
      <c r="C117" t="s">
        <v>189</v>
      </c>
      <c r="D117" s="1">
        <v>3201.9232582459999</v>
      </c>
    </row>
    <row r="118" spans="1:4">
      <c r="A118" t="s">
        <v>41</v>
      </c>
      <c r="B118" t="s">
        <v>33</v>
      </c>
      <c r="C118" t="s">
        <v>190</v>
      </c>
      <c r="D118" s="1">
        <v>2873.3508388055757</v>
      </c>
    </row>
    <row r="119" spans="1:4">
      <c r="A119" t="s">
        <v>41</v>
      </c>
      <c r="B119" t="s">
        <v>33</v>
      </c>
      <c r="C119" t="s">
        <v>191</v>
      </c>
      <c r="D119" s="1">
        <v>2986.6611342579122</v>
      </c>
    </row>
    <row r="120" spans="1:4">
      <c r="A120" t="s">
        <v>41</v>
      </c>
      <c r="B120" t="s">
        <v>33</v>
      </c>
      <c r="C120" t="s">
        <v>192</v>
      </c>
      <c r="D120" s="1">
        <v>2855.5294954333294</v>
      </c>
    </row>
    <row r="121" spans="1:4">
      <c r="A121" t="s">
        <v>41</v>
      </c>
      <c r="B121" t="s">
        <v>1</v>
      </c>
      <c r="C121" t="s">
        <v>186</v>
      </c>
      <c r="D121" s="1">
        <v>2631</v>
      </c>
    </row>
    <row r="122" spans="1:4">
      <c r="A122" t="s">
        <v>41</v>
      </c>
      <c r="B122" t="s">
        <v>1</v>
      </c>
      <c r="C122" t="s">
        <v>187</v>
      </c>
      <c r="D122" s="1">
        <v>2877</v>
      </c>
    </row>
    <row r="123" spans="1:4">
      <c r="A123" t="s">
        <v>41</v>
      </c>
      <c r="B123" t="s">
        <v>1</v>
      </c>
      <c r="C123" t="s">
        <v>188</v>
      </c>
      <c r="D123" s="1">
        <v>2573.86</v>
      </c>
    </row>
    <row r="124" spans="1:4">
      <c r="A124" t="s">
        <v>41</v>
      </c>
      <c r="B124" t="s">
        <v>1</v>
      </c>
      <c r="C124" t="s">
        <v>189</v>
      </c>
      <c r="D124" s="1">
        <v>2961.6423850000001</v>
      </c>
    </row>
    <row r="125" spans="1:4">
      <c r="A125" t="s">
        <v>41</v>
      </c>
      <c r="B125" t="s">
        <v>1</v>
      </c>
      <c r="C125" t="s">
        <v>190</v>
      </c>
      <c r="D125" s="1">
        <v>2361.8863079900002</v>
      </c>
    </row>
    <row r="126" spans="1:4">
      <c r="A126" t="s">
        <v>41</v>
      </c>
      <c r="B126" t="s">
        <v>1</v>
      </c>
      <c r="C126" t="s">
        <v>191</v>
      </c>
      <c r="D126" s="1">
        <v>2758.4741760900001</v>
      </c>
    </row>
    <row r="127" spans="1:4">
      <c r="A127" t="s">
        <v>41</v>
      </c>
      <c r="B127" t="s">
        <v>1</v>
      </c>
      <c r="C127" t="s">
        <v>192</v>
      </c>
      <c r="D127" s="1">
        <v>3143.1277116700003</v>
      </c>
    </row>
    <row r="128" spans="1:4">
      <c r="A128" t="s">
        <v>41</v>
      </c>
      <c r="B128" t="s">
        <v>42</v>
      </c>
      <c r="C128" t="s">
        <v>186</v>
      </c>
      <c r="D128" s="1">
        <v>1</v>
      </c>
    </row>
    <row r="129" spans="1:4">
      <c r="A129" t="s">
        <v>41</v>
      </c>
      <c r="B129" t="s">
        <v>42</v>
      </c>
      <c r="C129" t="s">
        <v>187</v>
      </c>
      <c r="D129" s="1">
        <v>1</v>
      </c>
    </row>
    <row r="130" spans="1:4">
      <c r="A130" t="s">
        <v>41</v>
      </c>
      <c r="B130" t="s">
        <v>42</v>
      </c>
      <c r="C130" t="s">
        <v>188</v>
      </c>
      <c r="D130" s="1">
        <v>0.56000000000000005</v>
      </c>
    </row>
    <row r="131" spans="1:4">
      <c r="A131" t="s">
        <v>41</v>
      </c>
      <c r="B131" t="s">
        <v>42</v>
      </c>
      <c r="C131" t="s">
        <v>189</v>
      </c>
      <c r="D131" s="1">
        <v>0.5621275</v>
      </c>
    </row>
    <row r="132" spans="1:4">
      <c r="A132" t="s">
        <v>41</v>
      </c>
      <c r="B132" t="s">
        <v>42</v>
      </c>
      <c r="C132" t="s">
        <v>190</v>
      </c>
      <c r="D132" s="1">
        <v>0</v>
      </c>
    </row>
    <row r="133" spans="1:4">
      <c r="A133" t="s">
        <v>41</v>
      </c>
      <c r="B133" t="s">
        <v>42</v>
      </c>
      <c r="C133" t="s">
        <v>191</v>
      </c>
      <c r="D133" s="1">
        <v>0</v>
      </c>
    </row>
    <row r="134" spans="1:4">
      <c r="A134" t="s">
        <v>41</v>
      </c>
      <c r="B134" t="s">
        <v>42</v>
      </c>
      <c r="C134" t="s">
        <v>192</v>
      </c>
      <c r="D134" s="1">
        <v>1.6863165</v>
      </c>
    </row>
    <row r="135" spans="1:4">
      <c r="A135" t="s">
        <v>43</v>
      </c>
      <c r="B135" t="s">
        <v>43</v>
      </c>
      <c r="C135" t="s">
        <v>186</v>
      </c>
      <c r="D135" s="1">
        <v>2231</v>
      </c>
    </row>
    <row r="136" spans="1:4">
      <c r="A136" t="s">
        <v>43</v>
      </c>
      <c r="B136" t="s">
        <v>43</v>
      </c>
      <c r="C136" t="s">
        <v>187</v>
      </c>
      <c r="D136" s="1">
        <v>2461</v>
      </c>
    </row>
    <row r="137" spans="1:4">
      <c r="A137" t="s">
        <v>43</v>
      </c>
      <c r="B137" t="s">
        <v>43</v>
      </c>
      <c r="C137" t="s">
        <v>188</v>
      </c>
      <c r="D137" s="1">
        <v>2461</v>
      </c>
    </row>
    <row r="138" spans="1:4">
      <c r="A138" t="s">
        <v>43</v>
      </c>
      <c r="B138" t="s">
        <v>43</v>
      </c>
      <c r="C138" t="s">
        <v>189</v>
      </c>
      <c r="D138" s="1">
        <v>2565</v>
      </c>
    </row>
    <row r="139" spans="1:4">
      <c r="A139" t="s">
        <v>43</v>
      </c>
      <c r="B139" t="s">
        <v>43</v>
      </c>
      <c r="C139" t="s">
        <v>190</v>
      </c>
      <c r="D139" s="1">
        <v>1578</v>
      </c>
    </row>
    <row r="140" spans="1:4">
      <c r="A140" t="s">
        <v>43</v>
      </c>
      <c r="B140" t="s">
        <v>43</v>
      </c>
      <c r="C140" t="s">
        <v>191</v>
      </c>
      <c r="D140" s="1">
        <v>1922</v>
      </c>
    </row>
    <row r="141" spans="1:4">
      <c r="A141" t="s">
        <v>43</v>
      </c>
      <c r="B141" t="s">
        <v>43</v>
      </c>
      <c r="C141" t="s">
        <v>192</v>
      </c>
      <c r="D141" s="1">
        <v>1556</v>
      </c>
    </row>
    <row r="142" spans="1:4">
      <c r="A142" t="s">
        <v>43</v>
      </c>
      <c r="B142" t="s">
        <v>44</v>
      </c>
      <c r="C142" t="s">
        <v>186</v>
      </c>
      <c r="D142" s="1">
        <v>33</v>
      </c>
    </row>
    <row r="143" spans="1:4">
      <c r="A143" t="s">
        <v>43</v>
      </c>
      <c r="B143" t="s">
        <v>44</v>
      </c>
      <c r="C143" t="s">
        <v>187</v>
      </c>
      <c r="D143" s="1">
        <v>32</v>
      </c>
    </row>
    <row r="144" spans="1:4">
      <c r="A144" t="s">
        <v>43</v>
      </c>
      <c r="B144" t="s">
        <v>44</v>
      </c>
      <c r="C144" t="s">
        <v>188</v>
      </c>
      <c r="D144" s="1">
        <v>33.409999999999997</v>
      </c>
    </row>
    <row r="145" spans="1:4">
      <c r="A145" t="s">
        <v>43</v>
      </c>
      <c r="B145" t="s">
        <v>44</v>
      </c>
      <c r="C145" t="s">
        <v>189</v>
      </c>
      <c r="D145" s="1">
        <v>34.40660278</v>
      </c>
    </row>
    <row r="146" spans="1:4">
      <c r="A146" t="s">
        <v>43</v>
      </c>
      <c r="B146" t="s">
        <v>44</v>
      </c>
      <c r="C146" t="s">
        <v>190</v>
      </c>
      <c r="D146" s="1">
        <v>39.597548503439519</v>
      </c>
    </row>
    <row r="147" spans="1:4">
      <c r="A147" t="s">
        <v>43</v>
      </c>
      <c r="B147" t="s">
        <v>44</v>
      </c>
      <c r="C147" t="s">
        <v>191</v>
      </c>
      <c r="D147" s="1">
        <v>42.149565054491738</v>
      </c>
    </row>
    <row r="148" spans="1:4">
      <c r="A148" t="s">
        <v>43</v>
      </c>
      <c r="B148" t="s">
        <v>44</v>
      </c>
      <c r="C148" t="s">
        <v>192</v>
      </c>
      <c r="D148" s="1">
        <v>44.630366825854196</v>
      </c>
    </row>
    <row r="149" spans="1:4">
      <c r="A149" t="s">
        <v>43</v>
      </c>
      <c r="B149" t="s">
        <v>45</v>
      </c>
      <c r="C149" t="s">
        <v>186</v>
      </c>
      <c r="D149" s="1">
        <v>132</v>
      </c>
    </row>
    <row r="150" spans="1:4">
      <c r="A150" t="s">
        <v>43</v>
      </c>
      <c r="B150" t="s">
        <v>45</v>
      </c>
      <c r="C150" t="s">
        <v>187</v>
      </c>
      <c r="D150" s="1">
        <v>129</v>
      </c>
    </row>
    <row r="151" spans="1:4">
      <c r="A151" t="s">
        <v>43</v>
      </c>
      <c r="B151" t="s">
        <v>45</v>
      </c>
      <c r="C151" t="s">
        <v>188</v>
      </c>
      <c r="D151" s="1">
        <v>134.69</v>
      </c>
    </row>
    <row r="152" spans="1:4">
      <c r="A152" t="s">
        <v>43</v>
      </c>
      <c r="B152" t="s">
        <v>45</v>
      </c>
      <c r="C152" t="s">
        <v>189</v>
      </c>
      <c r="D152" s="1">
        <v>137.26866129999999</v>
      </c>
    </row>
    <row r="153" spans="1:4">
      <c r="A153" t="s">
        <v>43</v>
      </c>
      <c r="B153" t="s">
        <v>45</v>
      </c>
      <c r="C153" t="s">
        <v>190</v>
      </c>
      <c r="D153" s="1">
        <v>117.03922880313598</v>
      </c>
    </row>
    <row r="154" spans="1:4">
      <c r="A154" t="s">
        <v>43</v>
      </c>
      <c r="B154" t="s">
        <v>45</v>
      </c>
      <c r="C154" t="s">
        <v>191</v>
      </c>
      <c r="D154" s="1">
        <v>124.23401712406799</v>
      </c>
    </row>
    <row r="155" spans="1:4">
      <c r="A155" t="s">
        <v>43</v>
      </c>
      <c r="B155" t="s">
        <v>45</v>
      </c>
      <c r="C155" t="s">
        <v>192</v>
      </c>
      <c r="D155" s="1">
        <v>129.55625789313598</v>
      </c>
    </row>
    <row r="156" spans="1:4">
      <c r="A156" t="s">
        <v>30</v>
      </c>
      <c r="B156" t="s">
        <v>30</v>
      </c>
      <c r="C156" t="s">
        <v>186</v>
      </c>
      <c r="D156" s="1">
        <v>88.450699999999998</v>
      </c>
    </row>
    <row r="157" spans="1:4">
      <c r="A157" t="s">
        <v>30</v>
      </c>
      <c r="B157" t="s">
        <v>30</v>
      </c>
      <c r="C157" t="s">
        <v>187</v>
      </c>
      <c r="D157" s="1">
        <v>94</v>
      </c>
    </row>
    <row r="158" spans="1:4">
      <c r="A158" t="s">
        <v>30</v>
      </c>
      <c r="B158" t="s">
        <v>30</v>
      </c>
      <c r="C158" t="s">
        <v>188</v>
      </c>
      <c r="D158" s="1">
        <v>75.48</v>
      </c>
    </row>
    <row r="159" spans="1:4">
      <c r="A159" t="s">
        <v>30</v>
      </c>
      <c r="B159" t="s">
        <v>30</v>
      </c>
      <c r="C159" t="s">
        <v>189</v>
      </c>
      <c r="D159" s="1">
        <v>74.298900000000003</v>
      </c>
    </row>
    <row r="160" spans="1:4">
      <c r="A160" t="s">
        <v>30</v>
      </c>
      <c r="B160" t="s">
        <v>30</v>
      </c>
      <c r="C160" t="s">
        <v>190</v>
      </c>
      <c r="D160" s="1">
        <v>142.26941538</v>
      </c>
    </row>
    <row r="161" spans="1:4">
      <c r="A161" t="s">
        <v>30</v>
      </c>
      <c r="B161" t="s">
        <v>30</v>
      </c>
      <c r="C161" t="s">
        <v>191</v>
      </c>
      <c r="D161" s="1">
        <v>154.06736777999998</v>
      </c>
    </row>
    <row r="162" spans="1:4">
      <c r="A162" t="s">
        <v>30</v>
      </c>
      <c r="B162" t="s">
        <v>30</v>
      </c>
      <c r="C162" t="s">
        <v>192</v>
      </c>
      <c r="D162" s="1">
        <v>159.61934457000001</v>
      </c>
    </row>
  </sheetData>
  <sheetProtection algorithmName="SHA-512" hashValue="DzeY58iCNj0DgcQrlSDQuXkKlzVgHzP2iDcZJjXCUFMeFn1DvEvG+Ba/pizgjYgqCYDGkrmmXjuDOJvRM1jTHQ==" saltValue="+fy2Zu4eujTT5aQp6y5/xw==" spinCount="100000" sheet="1" objects="1" scenarios="1"/>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3432-398F-4CBC-96A0-029DB4F7B5B0}">
  <sheetPr>
    <tabColor theme="4"/>
    <pageSetUpPr fitToPage="1"/>
  </sheetPr>
  <dimension ref="A1:X92"/>
  <sheetViews>
    <sheetView showGridLines="0" showRowColHeaders="0" zoomScale="85" zoomScaleNormal="85" zoomScaleSheetLayoutView="100" workbookViewId="0">
      <selection activeCell="C7" sqref="C7:V10"/>
    </sheetView>
  </sheetViews>
  <sheetFormatPr defaultColWidth="0" defaultRowHeight="20.100000000000001" customHeight="1" zeroHeight="1"/>
  <cols>
    <col min="1" max="6" width="7.9140625" customWidth="1"/>
    <col min="7" max="7" width="8" bestFit="1" customWidth="1"/>
    <col min="8" max="8" width="8.08203125" bestFit="1" customWidth="1"/>
    <col min="9" max="24" width="7.9140625" customWidth="1"/>
    <col min="25" max="16384" width="7.9140625" hidden="1"/>
  </cols>
  <sheetData>
    <row r="1" spans="1:24" ht="20.100000000000001" customHeight="1">
      <c r="A1" s="3"/>
      <c r="B1" s="45"/>
      <c r="C1" s="45"/>
      <c r="D1" s="45"/>
      <c r="E1" s="45"/>
      <c r="F1" s="45"/>
      <c r="G1" s="45"/>
      <c r="H1" s="45"/>
      <c r="I1" s="45"/>
      <c r="J1" s="45"/>
      <c r="K1" s="45"/>
      <c r="L1" s="45"/>
      <c r="M1" s="45"/>
      <c r="N1" s="45"/>
      <c r="O1" s="45"/>
      <c r="P1" s="45"/>
      <c r="Q1" s="45"/>
      <c r="R1" s="45"/>
      <c r="S1" s="45"/>
      <c r="T1" s="45"/>
      <c r="U1" s="45"/>
      <c r="V1" s="45"/>
      <c r="W1" s="45"/>
      <c r="X1" s="45"/>
    </row>
    <row r="2" spans="1:24" ht="20.100000000000001" customHeight="1">
      <c r="A2" s="3"/>
      <c r="B2" s="45"/>
      <c r="C2" s="45"/>
      <c r="D2" s="45"/>
      <c r="E2" s="45"/>
      <c r="F2" s="45"/>
      <c r="G2" s="45"/>
      <c r="H2" s="45"/>
      <c r="I2" s="45"/>
      <c r="J2" s="45"/>
      <c r="K2" s="45"/>
      <c r="L2" s="45"/>
      <c r="M2" s="45"/>
      <c r="N2" s="45"/>
      <c r="O2" s="45"/>
      <c r="P2" s="45"/>
      <c r="Q2" s="45"/>
      <c r="R2" s="45"/>
      <c r="S2" s="45"/>
      <c r="T2" s="45"/>
      <c r="U2" s="45"/>
      <c r="V2" s="45"/>
      <c r="W2" s="45"/>
      <c r="X2" s="45"/>
    </row>
    <row r="3" spans="1:24" ht="20.100000000000001" customHeight="1">
      <c r="A3" s="3"/>
      <c r="B3" s="45"/>
      <c r="C3" s="45"/>
      <c r="D3" s="45"/>
      <c r="E3" s="45"/>
      <c r="F3" s="45"/>
      <c r="G3" s="45"/>
      <c r="H3" s="45"/>
      <c r="I3" s="45"/>
      <c r="J3" s="45"/>
      <c r="K3" s="45"/>
      <c r="L3" s="45"/>
      <c r="M3" s="45"/>
      <c r="N3" s="45"/>
      <c r="O3" s="45"/>
      <c r="P3" s="45"/>
      <c r="Q3" s="45"/>
      <c r="R3" s="183" t="s">
        <v>97</v>
      </c>
      <c r="S3" s="183"/>
      <c r="T3" s="183"/>
      <c r="U3" s="183"/>
      <c r="V3" s="183"/>
      <c r="W3" s="183"/>
      <c r="X3" s="45"/>
    </row>
    <row r="4" spans="1:24" ht="20.100000000000001" customHeight="1">
      <c r="A4" s="3"/>
      <c r="B4" s="45"/>
      <c r="C4" s="45"/>
      <c r="D4" s="45"/>
      <c r="E4" s="45"/>
      <c r="F4" s="45"/>
      <c r="G4" s="45"/>
      <c r="H4" s="45"/>
      <c r="I4" s="45"/>
      <c r="J4" s="45"/>
      <c r="K4" s="45"/>
      <c r="L4" s="45"/>
      <c r="M4" s="45"/>
      <c r="N4" s="45"/>
      <c r="O4" s="45"/>
      <c r="P4" s="45"/>
      <c r="Q4" s="45"/>
      <c r="R4" s="182" t="s">
        <v>98</v>
      </c>
      <c r="S4" s="182"/>
      <c r="T4" s="182"/>
      <c r="U4" s="182"/>
      <c r="V4" s="182"/>
      <c r="W4" s="182"/>
      <c r="X4" s="45"/>
    </row>
    <row r="5" spans="1:24" ht="20.100000000000001" customHeight="1">
      <c r="A5" s="3"/>
      <c r="B5" s="45"/>
      <c r="C5" s="45"/>
      <c r="D5" s="45"/>
      <c r="E5" s="45"/>
      <c r="F5" s="45"/>
      <c r="G5" s="45"/>
      <c r="H5" s="45"/>
      <c r="I5" s="45"/>
      <c r="J5" s="45"/>
      <c r="K5" s="45"/>
      <c r="L5" s="45"/>
      <c r="M5" s="45"/>
      <c r="N5" s="45"/>
      <c r="O5" s="45"/>
      <c r="P5" s="45"/>
      <c r="Q5" s="45"/>
      <c r="R5" s="45"/>
      <c r="S5" s="45"/>
      <c r="T5" s="45"/>
      <c r="U5" s="45"/>
      <c r="V5" s="45"/>
      <c r="W5" s="45"/>
      <c r="X5" s="45"/>
    </row>
    <row r="6" spans="1:24" ht="20.100000000000001" customHeight="1">
      <c r="A6" s="3"/>
      <c r="B6" s="45"/>
      <c r="C6" s="45"/>
      <c r="D6" s="45"/>
      <c r="E6" s="45"/>
      <c r="F6" s="45"/>
      <c r="G6" s="45"/>
      <c r="H6" s="45"/>
      <c r="I6" s="45"/>
      <c r="J6" s="45"/>
      <c r="K6" s="45"/>
      <c r="L6" s="45"/>
      <c r="M6" s="45"/>
      <c r="N6" s="45"/>
      <c r="O6" s="45"/>
      <c r="P6" s="45"/>
      <c r="Q6" s="45"/>
      <c r="R6" s="45"/>
      <c r="S6" s="45"/>
      <c r="T6" s="45"/>
      <c r="U6" s="45"/>
      <c r="V6" s="45"/>
      <c r="W6" s="45"/>
      <c r="X6" s="45"/>
    </row>
    <row r="7" spans="1:24" ht="20.100000000000001" customHeight="1">
      <c r="A7" s="3"/>
      <c r="B7" s="2"/>
      <c r="C7" s="184" t="s">
        <v>151</v>
      </c>
      <c r="D7" s="184"/>
      <c r="E7" s="184"/>
      <c r="F7" s="184"/>
      <c r="G7" s="184"/>
      <c r="H7" s="184"/>
      <c r="I7" s="184"/>
      <c r="J7" s="184"/>
      <c r="K7" s="184"/>
      <c r="L7" s="184"/>
      <c r="M7" s="184"/>
      <c r="N7" s="184"/>
      <c r="O7" s="184"/>
      <c r="P7" s="184"/>
      <c r="Q7" s="184"/>
      <c r="R7" s="184"/>
      <c r="S7" s="184"/>
      <c r="T7" s="184"/>
      <c r="U7" s="184"/>
      <c r="V7" s="184"/>
      <c r="W7" s="2"/>
      <c r="X7" s="2"/>
    </row>
    <row r="8" spans="1:24" ht="20.100000000000001" customHeight="1">
      <c r="A8" s="3"/>
      <c r="B8" s="2"/>
      <c r="C8" s="184"/>
      <c r="D8" s="184"/>
      <c r="E8" s="184"/>
      <c r="F8" s="184"/>
      <c r="G8" s="184"/>
      <c r="H8" s="184"/>
      <c r="I8" s="184"/>
      <c r="J8" s="184"/>
      <c r="K8" s="184"/>
      <c r="L8" s="184"/>
      <c r="M8" s="184"/>
      <c r="N8" s="184"/>
      <c r="O8" s="184"/>
      <c r="P8" s="184"/>
      <c r="Q8" s="184"/>
      <c r="R8" s="184"/>
      <c r="S8" s="184"/>
      <c r="T8" s="184"/>
      <c r="U8" s="184"/>
      <c r="V8" s="184"/>
      <c r="W8" s="2"/>
      <c r="X8" s="2"/>
    </row>
    <row r="9" spans="1:24" ht="20.100000000000001" customHeight="1">
      <c r="A9" s="3"/>
      <c r="B9" s="2"/>
      <c r="C9" s="184"/>
      <c r="D9" s="184"/>
      <c r="E9" s="184"/>
      <c r="F9" s="184"/>
      <c r="G9" s="184"/>
      <c r="H9" s="184"/>
      <c r="I9" s="184"/>
      <c r="J9" s="184"/>
      <c r="K9" s="184"/>
      <c r="L9" s="184"/>
      <c r="M9" s="184"/>
      <c r="N9" s="184"/>
      <c r="O9" s="184"/>
      <c r="P9" s="184"/>
      <c r="Q9" s="184"/>
      <c r="R9" s="184"/>
      <c r="S9" s="184"/>
      <c r="T9" s="184"/>
      <c r="U9" s="184"/>
      <c r="V9" s="184"/>
      <c r="W9" s="2"/>
      <c r="X9" s="2"/>
    </row>
    <row r="10" spans="1:24" ht="20.100000000000001" customHeight="1">
      <c r="A10" s="3"/>
      <c r="B10" s="2"/>
      <c r="C10" s="184"/>
      <c r="D10" s="184"/>
      <c r="E10" s="184"/>
      <c r="F10" s="184"/>
      <c r="G10" s="184"/>
      <c r="H10" s="184"/>
      <c r="I10" s="184"/>
      <c r="J10" s="184"/>
      <c r="K10" s="184"/>
      <c r="L10" s="184"/>
      <c r="M10" s="184"/>
      <c r="N10" s="184"/>
      <c r="O10" s="184"/>
      <c r="P10" s="184"/>
      <c r="Q10" s="184"/>
      <c r="R10" s="184"/>
      <c r="S10" s="184"/>
      <c r="T10" s="184"/>
      <c r="U10" s="184"/>
      <c r="V10" s="184"/>
      <c r="W10" s="2"/>
      <c r="X10" s="2"/>
    </row>
    <row r="11" spans="1:24" ht="20.100000000000001" customHeight="1">
      <c r="A11" s="3"/>
      <c r="B11" s="2"/>
      <c r="C11" s="185" t="s">
        <v>152</v>
      </c>
      <c r="D11" s="186"/>
      <c r="E11" s="186"/>
      <c r="F11" s="186"/>
      <c r="G11" s="186"/>
      <c r="H11" s="186"/>
      <c r="I11" s="186"/>
      <c r="J11" s="186"/>
      <c r="K11" s="186"/>
      <c r="L11" s="186"/>
      <c r="M11" s="186"/>
      <c r="N11" s="186"/>
      <c r="O11" s="186"/>
      <c r="P11" s="186"/>
      <c r="Q11" s="186"/>
      <c r="R11" s="186"/>
      <c r="S11" s="186"/>
      <c r="T11" s="186"/>
      <c r="U11" s="186"/>
      <c r="V11" s="186"/>
      <c r="W11" s="2"/>
      <c r="X11" s="2"/>
    </row>
    <row r="12" spans="1:24" ht="20.100000000000001" customHeight="1">
      <c r="A12" s="3"/>
      <c r="B12" s="2"/>
      <c r="C12" s="185"/>
      <c r="D12" s="186"/>
      <c r="E12" s="186"/>
      <c r="F12" s="186"/>
      <c r="G12" s="186"/>
      <c r="H12" s="186"/>
      <c r="I12" s="186"/>
      <c r="J12" s="186"/>
      <c r="K12" s="186"/>
      <c r="L12" s="186"/>
      <c r="M12" s="186"/>
      <c r="N12" s="186"/>
      <c r="O12" s="186"/>
      <c r="P12" s="186"/>
      <c r="Q12" s="186"/>
      <c r="R12" s="186"/>
      <c r="S12" s="186"/>
      <c r="T12" s="186"/>
      <c r="U12" s="186"/>
      <c r="V12" s="186"/>
      <c r="W12" s="2"/>
      <c r="X12" s="2"/>
    </row>
    <row r="13" spans="1:24" ht="20.100000000000001" customHeight="1">
      <c r="A13" s="3"/>
      <c r="B13" s="2"/>
      <c r="C13" s="185"/>
      <c r="D13" s="186"/>
      <c r="E13" s="186"/>
      <c r="F13" s="186"/>
      <c r="G13" s="186"/>
      <c r="H13" s="186"/>
      <c r="I13" s="186"/>
      <c r="J13" s="186"/>
      <c r="K13" s="186"/>
      <c r="L13" s="186"/>
      <c r="M13" s="186"/>
      <c r="N13" s="186"/>
      <c r="O13" s="186"/>
      <c r="P13" s="186"/>
      <c r="Q13" s="186"/>
      <c r="R13" s="186"/>
      <c r="S13" s="186"/>
      <c r="T13" s="186"/>
      <c r="U13" s="186"/>
      <c r="V13" s="186"/>
      <c r="W13" s="2"/>
      <c r="X13" s="2"/>
    </row>
    <row r="14" spans="1:24" ht="20.100000000000001" customHeight="1">
      <c r="A14" s="3"/>
      <c r="B14" s="2"/>
      <c r="C14" s="2"/>
      <c r="D14" s="46"/>
      <c r="E14" s="46"/>
      <c r="F14" s="46"/>
      <c r="G14" s="46"/>
      <c r="H14" s="46"/>
      <c r="I14" s="46"/>
      <c r="J14" s="46"/>
      <c r="K14" s="46"/>
      <c r="L14" s="46"/>
      <c r="M14" s="46"/>
      <c r="N14" s="46"/>
      <c r="O14" s="46"/>
      <c r="P14" s="46"/>
      <c r="Q14" s="46"/>
      <c r="R14" s="46"/>
      <c r="S14" s="46"/>
      <c r="T14" s="46"/>
      <c r="U14" s="46"/>
      <c r="V14" s="46"/>
      <c r="W14" s="2"/>
      <c r="X14" s="2"/>
    </row>
    <row r="15" spans="1:24" ht="20.100000000000001" customHeight="1">
      <c r="A15" s="3"/>
      <c r="B15" s="2"/>
      <c r="C15" s="187" t="s">
        <v>202</v>
      </c>
      <c r="D15" s="187"/>
      <c r="E15" s="187"/>
      <c r="F15" s="187"/>
      <c r="G15" s="187"/>
      <c r="H15" s="187"/>
      <c r="I15" s="187"/>
      <c r="J15" s="187"/>
      <c r="K15" s="187"/>
      <c r="L15" s="187"/>
      <c r="M15" s="187"/>
      <c r="N15" s="187"/>
      <c r="O15" s="187"/>
      <c r="P15" s="187"/>
      <c r="Q15" s="187"/>
      <c r="R15" s="187"/>
      <c r="S15" s="187"/>
      <c r="T15" s="187"/>
      <c r="U15" s="187"/>
      <c r="V15" s="187"/>
      <c r="W15" s="2"/>
      <c r="X15" s="2"/>
    </row>
    <row r="16" spans="1:24" ht="20.100000000000001" customHeight="1">
      <c r="A16" s="3"/>
      <c r="B16" s="2"/>
      <c r="C16" s="187"/>
      <c r="D16" s="187"/>
      <c r="E16" s="187"/>
      <c r="F16" s="187"/>
      <c r="G16" s="187"/>
      <c r="H16" s="187"/>
      <c r="I16" s="187"/>
      <c r="J16" s="187"/>
      <c r="K16" s="187"/>
      <c r="L16" s="187"/>
      <c r="M16" s="187"/>
      <c r="N16" s="187"/>
      <c r="O16" s="187"/>
      <c r="P16" s="187"/>
      <c r="Q16" s="187"/>
      <c r="R16" s="187"/>
      <c r="S16" s="187"/>
      <c r="T16" s="187"/>
      <c r="U16" s="187"/>
      <c r="V16" s="187"/>
      <c r="W16" s="2"/>
      <c r="X16" s="2"/>
    </row>
    <row r="17" spans="1:24" ht="20.100000000000001" customHeight="1">
      <c r="A17" s="3"/>
      <c r="B17" s="2"/>
      <c r="C17" s="187"/>
      <c r="D17" s="187"/>
      <c r="E17" s="187"/>
      <c r="F17" s="187"/>
      <c r="G17" s="187"/>
      <c r="H17" s="187"/>
      <c r="I17" s="187"/>
      <c r="J17" s="187"/>
      <c r="K17" s="187"/>
      <c r="L17" s="187"/>
      <c r="M17" s="187"/>
      <c r="N17" s="187"/>
      <c r="O17" s="187"/>
      <c r="P17" s="187"/>
      <c r="Q17" s="187"/>
      <c r="R17" s="187"/>
      <c r="S17" s="187"/>
      <c r="T17" s="187"/>
      <c r="U17" s="187"/>
      <c r="V17" s="187"/>
      <c r="W17" s="2"/>
      <c r="X17" s="2"/>
    </row>
    <row r="18" spans="1:24" ht="20.100000000000001" customHeight="1">
      <c r="A18" s="3"/>
      <c r="B18" s="2"/>
      <c r="C18" s="187"/>
      <c r="D18" s="187"/>
      <c r="E18" s="187"/>
      <c r="F18" s="187"/>
      <c r="G18" s="187"/>
      <c r="H18" s="187"/>
      <c r="I18" s="187"/>
      <c r="J18" s="187"/>
      <c r="K18" s="187"/>
      <c r="L18" s="187"/>
      <c r="M18" s="187"/>
      <c r="N18" s="187"/>
      <c r="O18" s="187"/>
      <c r="P18" s="187"/>
      <c r="Q18" s="187"/>
      <c r="R18" s="187"/>
      <c r="S18" s="187"/>
      <c r="T18" s="187"/>
      <c r="U18" s="187"/>
      <c r="V18" s="187"/>
      <c r="W18" s="2"/>
      <c r="X18" s="2"/>
    </row>
    <row r="19" spans="1:24" ht="20.100000000000001" customHeight="1">
      <c r="A19" s="3"/>
      <c r="B19" s="2"/>
      <c r="C19" s="187"/>
      <c r="D19" s="187"/>
      <c r="E19" s="187"/>
      <c r="F19" s="187"/>
      <c r="G19" s="187"/>
      <c r="H19" s="187"/>
      <c r="I19" s="187"/>
      <c r="J19" s="187"/>
      <c r="K19" s="187"/>
      <c r="L19" s="187"/>
      <c r="M19" s="187"/>
      <c r="N19" s="187"/>
      <c r="O19" s="187"/>
      <c r="P19" s="187"/>
      <c r="Q19" s="187"/>
      <c r="R19" s="187"/>
      <c r="S19" s="187"/>
      <c r="T19" s="187"/>
      <c r="U19" s="187"/>
      <c r="V19" s="187"/>
      <c r="W19" s="2"/>
      <c r="X19" s="2"/>
    </row>
    <row r="20" spans="1:24" ht="20.100000000000001" customHeight="1">
      <c r="A20" s="3"/>
      <c r="B20" s="2"/>
      <c r="C20" s="187"/>
      <c r="D20" s="187"/>
      <c r="E20" s="187"/>
      <c r="F20" s="187"/>
      <c r="G20" s="187"/>
      <c r="H20" s="187"/>
      <c r="I20" s="187"/>
      <c r="J20" s="187"/>
      <c r="K20" s="187"/>
      <c r="L20" s="187"/>
      <c r="M20" s="187"/>
      <c r="N20" s="187"/>
      <c r="O20" s="187"/>
      <c r="P20" s="187"/>
      <c r="Q20" s="187"/>
      <c r="R20" s="187"/>
      <c r="S20" s="187"/>
      <c r="T20" s="187"/>
      <c r="U20" s="187"/>
      <c r="V20" s="187"/>
      <c r="W20" s="2"/>
      <c r="X20" s="2"/>
    </row>
    <row r="21" spans="1:24" ht="20.100000000000001" customHeight="1">
      <c r="A21" s="3"/>
      <c r="B21" s="2"/>
      <c r="C21" s="187"/>
      <c r="D21" s="187"/>
      <c r="E21" s="187"/>
      <c r="F21" s="187"/>
      <c r="G21" s="187"/>
      <c r="H21" s="187"/>
      <c r="I21" s="187"/>
      <c r="J21" s="187"/>
      <c r="K21" s="187"/>
      <c r="L21" s="187"/>
      <c r="M21" s="187"/>
      <c r="N21" s="187"/>
      <c r="O21" s="187"/>
      <c r="P21" s="187"/>
      <c r="Q21" s="187"/>
      <c r="R21" s="187"/>
      <c r="S21" s="187"/>
      <c r="T21" s="187"/>
      <c r="U21" s="187"/>
      <c r="V21" s="187"/>
      <c r="W21" s="2"/>
      <c r="X21" s="2"/>
    </row>
    <row r="22" spans="1:24" ht="20.100000000000001" customHeight="1">
      <c r="A22" s="3"/>
      <c r="B22" s="2"/>
      <c r="C22" s="187"/>
      <c r="D22" s="187"/>
      <c r="E22" s="187"/>
      <c r="F22" s="187"/>
      <c r="G22" s="187"/>
      <c r="H22" s="187"/>
      <c r="I22" s="187"/>
      <c r="J22" s="187"/>
      <c r="K22" s="187"/>
      <c r="L22" s="187"/>
      <c r="M22" s="187"/>
      <c r="N22" s="187"/>
      <c r="O22" s="187"/>
      <c r="P22" s="187"/>
      <c r="Q22" s="187"/>
      <c r="R22" s="187"/>
      <c r="S22" s="187"/>
      <c r="T22" s="187"/>
      <c r="U22" s="187"/>
      <c r="V22" s="187"/>
      <c r="W22" s="2"/>
      <c r="X22" s="2"/>
    </row>
    <row r="23" spans="1:24" ht="20.100000000000001" customHeight="1">
      <c r="A23" s="3"/>
      <c r="B23" s="2"/>
      <c r="C23" s="187"/>
      <c r="D23" s="187"/>
      <c r="E23" s="187"/>
      <c r="F23" s="187"/>
      <c r="G23" s="187"/>
      <c r="H23" s="187"/>
      <c r="I23" s="187"/>
      <c r="J23" s="187"/>
      <c r="K23" s="187"/>
      <c r="L23" s="187"/>
      <c r="M23" s="187"/>
      <c r="N23" s="187"/>
      <c r="O23" s="187"/>
      <c r="P23" s="187"/>
      <c r="Q23" s="187"/>
      <c r="R23" s="187"/>
      <c r="S23" s="187"/>
      <c r="T23" s="187"/>
      <c r="U23" s="187"/>
      <c r="V23" s="187"/>
      <c r="W23" s="2"/>
      <c r="X23" s="2"/>
    </row>
    <row r="24" spans="1:24" ht="20.100000000000001" customHeight="1">
      <c r="A24" s="3"/>
      <c r="B24" s="2"/>
      <c r="C24" s="187"/>
      <c r="D24" s="187"/>
      <c r="E24" s="187"/>
      <c r="F24" s="187"/>
      <c r="G24" s="187"/>
      <c r="H24" s="187"/>
      <c r="I24" s="187"/>
      <c r="J24" s="187"/>
      <c r="K24" s="187"/>
      <c r="L24" s="187"/>
      <c r="M24" s="187"/>
      <c r="N24" s="187"/>
      <c r="O24" s="187"/>
      <c r="P24" s="187"/>
      <c r="Q24" s="187"/>
      <c r="R24" s="187"/>
      <c r="S24" s="187"/>
      <c r="T24" s="187"/>
      <c r="U24" s="187"/>
      <c r="V24" s="187"/>
      <c r="W24" s="2"/>
      <c r="X24" s="2"/>
    </row>
    <row r="25" spans="1:24" ht="20.100000000000001" customHeight="1">
      <c r="A25" s="3"/>
      <c r="B25" s="2"/>
      <c r="C25" s="187"/>
      <c r="D25" s="187"/>
      <c r="E25" s="187"/>
      <c r="F25" s="187"/>
      <c r="G25" s="187"/>
      <c r="H25" s="187"/>
      <c r="I25" s="187"/>
      <c r="J25" s="187"/>
      <c r="K25" s="187"/>
      <c r="L25" s="187"/>
      <c r="M25" s="187"/>
      <c r="N25" s="187"/>
      <c r="O25" s="187"/>
      <c r="P25" s="187"/>
      <c r="Q25" s="187"/>
      <c r="R25" s="187"/>
      <c r="S25" s="187"/>
      <c r="T25" s="187"/>
      <c r="U25" s="187"/>
      <c r="V25" s="187"/>
      <c r="W25" s="2"/>
      <c r="X25" s="2"/>
    </row>
    <row r="26" spans="1:24" ht="20.100000000000001" customHeight="1">
      <c r="A26" s="3"/>
      <c r="B26" s="2"/>
      <c r="C26" s="187"/>
      <c r="D26" s="187"/>
      <c r="E26" s="187"/>
      <c r="F26" s="187"/>
      <c r="G26" s="187"/>
      <c r="H26" s="187"/>
      <c r="I26" s="187"/>
      <c r="J26" s="187"/>
      <c r="K26" s="187"/>
      <c r="L26" s="187"/>
      <c r="M26" s="187"/>
      <c r="N26" s="187"/>
      <c r="O26" s="187"/>
      <c r="P26" s="187"/>
      <c r="Q26" s="187"/>
      <c r="R26" s="187"/>
      <c r="S26" s="187"/>
      <c r="T26" s="187"/>
      <c r="U26" s="187"/>
      <c r="V26" s="187"/>
      <c r="W26" s="2"/>
      <c r="X26" s="2"/>
    </row>
    <row r="27" spans="1:24" ht="20.100000000000001" customHeight="1">
      <c r="A27" s="3"/>
      <c r="B27" s="2"/>
      <c r="C27" s="187"/>
      <c r="D27" s="187"/>
      <c r="E27" s="187"/>
      <c r="F27" s="187"/>
      <c r="G27" s="187"/>
      <c r="H27" s="187"/>
      <c r="I27" s="187"/>
      <c r="J27" s="187"/>
      <c r="K27" s="187"/>
      <c r="L27" s="187"/>
      <c r="M27" s="187"/>
      <c r="N27" s="187"/>
      <c r="O27" s="187"/>
      <c r="P27" s="187"/>
      <c r="Q27" s="187"/>
      <c r="R27" s="187"/>
      <c r="S27" s="187"/>
      <c r="T27" s="187"/>
      <c r="U27" s="187"/>
      <c r="V27" s="187"/>
      <c r="W27" s="2"/>
      <c r="X27" s="2"/>
    </row>
    <row r="28" spans="1:24" ht="20.100000000000001" customHeight="1">
      <c r="A28" s="3"/>
      <c r="B28" s="2"/>
      <c r="C28" s="187"/>
      <c r="D28" s="187"/>
      <c r="E28" s="187"/>
      <c r="F28" s="187"/>
      <c r="G28" s="187"/>
      <c r="H28" s="187"/>
      <c r="I28" s="187"/>
      <c r="J28" s="187"/>
      <c r="K28" s="187"/>
      <c r="L28" s="187"/>
      <c r="M28" s="187"/>
      <c r="N28" s="187"/>
      <c r="O28" s="187"/>
      <c r="P28" s="187"/>
      <c r="Q28" s="187"/>
      <c r="R28" s="187"/>
      <c r="S28" s="187"/>
      <c r="T28" s="187"/>
      <c r="U28" s="187"/>
      <c r="V28" s="187"/>
      <c r="W28" s="2"/>
      <c r="X28" s="2"/>
    </row>
    <row r="29" spans="1:24" ht="20.100000000000001" customHeight="1">
      <c r="A29" s="3"/>
      <c r="B29" s="2"/>
      <c r="C29" s="187"/>
      <c r="D29" s="187"/>
      <c r="E29" s="187"/>
      <c r="F29" s="187"/>
      <c r="G29" s="187"/>
      <c r="H29" s="187"/>
      <c r="I29" s="187"/>
      <c r="J29" s="187"/>
      <c r="K29" s="187"/>
      <c r="L29" s="187"/>
      <c r="M29" s="187"/>
      <c r="N29" s="187"/>
      <c r="O29" s="187"/>
      <c r="P29" s="187"/>
      <c r="Q29" s="187"/>
      <c r="R29" s="187"/>
      <c r="S29" s="187"/>
      <c r="T29" s="187"/>
      <c r="U29" s="187"/>
      <c r="V29" s="187"/>
      <c r="W29" s="2"/>
      <c r="X29" s="2"/>
    </row>
    <row r="30" spans="1:24" ht="20.100000000000001" customHeight="1">
      <c r="A30" s="3"/>
      <c r="B30" s="2"/>
      <c r="C30" s="187"/>
      <c r="D30" s="187"/>
      <c r="E30" s="187"/>
      <c r="F30" s="187"/>
      <c r="G30" s="187"/>
      <c r="H30" s="187"/>
      <c r="I30" s="187"/>
      <c r="J30" s="187"/>
      <c r="K30" s="187"/>
      <c r="L30" s="187"/>
      <c r="M30" s="187"/>
      <c r="N30" s="187"/>
      <c r="O30" s="187"/>
      <c r="P30" s="187"/>
      <c r="Q30" s="187"/>
      <c r="R30" s="187"/>
      <c r="S30" s="187"/>
      <c r="T30" s="187"/>
      <c r="U30" s="187"/>
      <c r="V30" s="187"/>
      <c r="W30" s="2"/>
      <c r="X30" s="2"/>
    </row>
    <row r="31" spans="1:24" ht="20.100000000000001" customHeight="1">
      <c r="A31" s="3"/>
      <c r="B31" s="2"/>
      <c r="C31" s="187"/>
      <c r="D31" s="187"/>
      <c r="E31" s="187"/>
      <c r="F31" s="187"/>
      <c r="G31" s="187"/>
      <c r="H31" s="187"/>
      <c r="I31" s="187"/>
      <c r="J31" s="187"/>
      <c r="K31" s="187"/>
      <c r="L31" s="187"/>
      <c r="M31" s="187"/>
      <c r="N31" s="187"/>
      <c r="O31" s="187"/>
      <c r="P31" s="187"/>
      <c r="Q31" s="187"/>
      <c r="R31" s="187"/>
      <c r="S31" s="187"/>
      <c r="T31" s="187"/>
      <c r="U31" s="187"/>
      <c r="V31" s="187"/>
      <c r="W31" s="2"/>
      <c r="X31" s="2"/>
    </row>
    <row r="32" spans="1:24" ht="20.100000000000001" customHeight="1">
      <c r="A32" s="3"/>
      <c r="B32" s="2"/>
      <c r="C32" s="187"/>
      <c r="D32" s="187"/>
      <c r="E32" s="187"/>
      <c r="F32" s="187"/>
      <c r="G32" s="187"/>
      <c r="H32" s="187"/>
      <c r="I32" s="187"/>
      <c r="J32" s="187"/>
      <c r="K32" s="187"/>
      <c r="L32" s="187"/>
      <c r="M32" s="187"/>
      <c r="N32" s="187"/>
      <c r="O32" s="187"/>
      <c r="P32" s="187"/>
      <c r="Q32" s="187"/>
      <c r="R32" s="187"/>
      <c r="S32" s="187"/>
      <c r="T32" s="187"/>
      <c r="U32" s="187"/>
      <c r="V32" s="187"/>
      <c r="W32" s="2"/>
      <c r="X32" s="2"/>
    </row>
    <row r="33" spans="1:24" ht="20.100000000000001" customHeight="1">
      <c r="A33" s="3"/>
      <c r="B33" s="2"/>
      <c r="C33" s="187"/>
      <c r="D33" s="187"/>
      <c r="E33" s="187"/>
      <c r="F33" s="187"/>
      <c r="G33" s="187"/>
      <c r="H33" s="187"/>
      <c r="I33" s="187"/>
      <c r="J33" s="187"/>
      <c r="K33" s="187"/>
      <c r="L33" s="187"/>
      <c r="M33" s="187"/>
      <c r="N33" s="187"/>
      <c r="O33" s="187"/>
      <c r="P33" s="187"/>
      <c r="Q33" s="187"/>
      <c r="R33" s="187"/>
      <c r="S33" s="187"/>
      <c r="T33" s="187"/>
      <c r="U33" s="187"/>
      <c r="V33" s="187"/>
      <c r="W33" s="2"/>
      <c r="X33" s="2"/>
    </row>
    <row r="34" spans="1:24" ht="20.100000000000001" customHeight="1">
      <c r="A34" s="3"/>
      <c r="B34" s="2"/>
      <c r="C34" s="187"/>
      <c r="D34" s="187"/>
      <c r="E34" s="187"/>
      <c r="F34" s="187"/>
      <c r="G34" s="187"/>
      <c r="H34" s="187"/>
      <c r="I34" s="187"/>
      <c r="J34" s="187"/>
      <c r="K34" s="187"/>
      <c r="L34" s="187"/>
      <c r="M34" s="187"/>
      <c r="N34" s="187"/>
      <c r="O34" s="187"/>
      <c r="P34" s="187"/>
      <c r="Q34" s="187"/>
      <c r="R34" s="187"/>
      <c r="S34" s="187"/>
      <c r="T34" s="187"/>
      <c r="U34" s="187"/>
      <c r="V34" s="187"/>
      <c r="W34" s="2"/>
      <c r="X34" s="2"/>
    </row>
    <row r="35" spans="1:24" ht="20.100000000000001" customHeight="1">
      <c r="A35" s="3"/>
      <c r="B35" s="2"/>
      <c r="C35" s="187"/>
      <c r="D35" s="187"/>
      <c r="E35" s="187"/>
      <c r="F35" s="187"/>
      <c r="G35" s="187"/>
      <c r="H35" s="187"/>
      <c r="I35" s="187"/>
      <c r="J35" s="187"/>
      <c r="K35" s="187"/>
      <c r="L35" s="187"/>
      <c r="M35" s="187"/>
      <c r="N35" s="187"/>
      <c r="O35" s="187"/>
      <c r="P35" s="187"/>
      <c r="Q35" s="187"/>
      <c r="R35" s="187"/>
      <c r="S35" s="187"/>
      <c r="T35" s="187"/>
      <c r="U35" s="187"/>
      <c r="V35" s="187"/>
      <c r="W35" s="2"/>
      <c r="X35" s="2"/>
    </row>
    <row r="36" spans="1:24" ht="20.100000000000001" customHeight="1">
      <c r="A36" s="3"/>
      <c r="B36" s="2"/>
      <c r="C36" s="187"/>
      <c r="D36" s="187"/>
      <c r="E36" s="187"/>
      <c r="F36" s="187"/>
      <c r="G36" s="187"/>
      <c r="H36" s="187"/>
      <c r="I36" s="187"/>
      <c r="J36" s="187"/>
      <c r="K36" s="187"/>
      <c r="L36" s="187"/>
      <c r="M36" s="187"/>
      <c r="N36" s="187"/>
      <c r="O36" s="187"/>
      <c r="P36" s="187"/>
      <c r="Q36" s="187"/>
      <c r="R36" s="187"/>
      <c r="S36" s="187"/>
      <c r="T36" s="187"/>
      <c r="U36" s="187"/>
      <c r="V36" s="187"/>
      <c r="W36" s="2"/>
      <c r="X36" s="2"/>
    </row>
    <row r="37" spans="1:24" ht="20.100000000000001" customHeight="1">
      <c r="A37" s="3"/>
      <c r="B37" s="2"/>
      <c r="C37" s="187"/>
      <c r="D37" s="187"/>
      <c r="E37" s="187"/>
      <c r="F37" s="187"/>
      <c r="G37" s="187"/>
      <c r="H37" s="187"/>
      <c r="I37" s="187"/>
      <c r="J37" s="187"/>
      <c r="K37" s="187"/>
      <c r="L37" s="187"/>
      <c r="M37" s="187"/>
      <c r="N37" s="187"/>
      <c r="O37" s="187"/>
      <c r="P37" s="187"/>
      <c r="Q37" s="187"/>
      <c r="R37" s="187"/>
      <c r="S37" s="187"/>
      <c r="T37" s="187"/>
      <c r="U37" s="187"/>
      <c r="V37" s="187"/>
      <c r="W37" s="2"/>
      <c r="X37" s="2"/>
    </row>
    <row r="38" spans="1:24" ht="20.100000000000001" customHeight="1">
      <c r="A38" s="3"/>
      <c r="B38" s="2"/>
      <c r="C38" s="187"/>
      <c r="D38" s="187"/>
      <c r="E38" s="187"/>
      <c r="F38" s="187"/>
      <c r="G38" s="187"/>
      <c r="H38" s="187"/>
      <c r="I38" s="187"/>
      <c r="J38" s="187"/>
      <c r="K38" s="187"/>
      <c r="L38" s="187"/>
      <c r="M38" s="187"/>
      <c r="N38" s="187"/>
      <c r="O38" s="187"/>
      <c r="P38" s="187"/>
      <c r="Q38" s="187"/>
      <c r="R38" s="187"/>
      <c r="S38" s="187"/>
      <c r="T38" s="187"/>
      <c r="U38" s="187"/>
      <c r="V38" s="187"/>
      <c r="W38" s="2"/>
      <c r="X38" s="2"/>
    </row>
    <row r="39" spans="1:24" ht="20.100000000000001" customHeight="1">
      <c r="A39" s="3"/>
      <c r="B39" s="2"/>
      <c r="C39" s="187"/>
      <c r="D39" s="187"/>
      <c r="E39" s="187"/>
      <c r="F39" s="187"/>
      <c r="G39" s="187"/>
      <c r="H39" s="187"/>
      <c r="I39" s="187"/>
      <c r="J39" s="187"/>
      <c r="K39" s="187"/>
      <c r="L39" s="187"/>
      <c r="M39" s="187"/>
      <c r="N39" s="187"/>
      <c r="O39" s="187"/>
      <c r="P39" s="187"/>
      <c r="Q39" s="187"/>
      <c r="R39" s="187"/>
      <c r="S39" s="187"/>
      <c r="T39" s="187"/>
      <c r="U39" s="187"/>
      <c r="V39" s="187"/>
      <c r="W39" s="2"/>
      <c r="X39" s="2"/>
    </row>
    <row r="40" spans="1:24" ht="20.100000000000001" customHeight="1">
      <c r="A40" s="3"/>
      <c r="B40" s="2"/>
      <c r="C40" s="187"/>
      <c r="D40" s="187"/>
      <c r="E40" s="187"/>
      <c r="F40" s="187"/>
      <c r="G40" s="187"/>
      <c r="H40" s="187"/>
      <c r="I40" s="187"/>
      <c r="J40" s="187"/>
      <c r="K40" s="187"/>
      <c r="L40" s="187"/>
      <c r="M40" s="187"/>
      <c r="N40" s="187"/>
      <c r="O40" s="187"/>
      <c r="P40" s="187"/>
      <c r="Q40" s="187"/>
      <c r="R40" s="187"/>
      <c r="S40" s="187"/>
      <c r="T40" s="187"/>
      <c r="U40" s="187"/>
      <c r="V40" s="187"/>
      <c r="W40" s="2"/>
      <c r="X40" s="2"/>
    </row>
    <row r="41" spans="1:24" ht="20.100000000000001" customHeight="1">
      <c r="A41" s="3"/>
      <c r="B41" s="2"/>
      <c r="C41" s="187"/>
      <c r="D41" s="187"/>
      <c r="E41" s="187"/>
      <c r="F41" s="187"/>
      <c r="G41" s="187"/>
      <c r="H41" s="187"/>
      <c r="I41" s="187"/>
      <c r="J41" s="187"/>
      <c r="K41" s="187"/>
      <c r="L41" s="187"/>
      <c r="M41" s="187"/>
      <c r="N41" s="187"/>
      <c r="O41" s="187"/>
      <c r="P41" s="187"/>
      <c r="Q41" s="187"/>
      <c r="R41" s="187"/>
      <c r="S41" s="187"/>
      <c r="T41" s="187"/>
      <c r="U41" s="187"/>
      <c r="V41" s="187"/>
      <c r="W41" s="2"/>
      <c r="X41" s="2"/>
    </row>
    <row r="42" spans="1:24" ht="20.100000000000001" customHeight="1">
      <c r="A42" s="3"/>
      <c r="B42" s="2"/>
      <c r="C42" s="187"/>
      <c r="D42" s="187"/>
      <c r="E42" s="187"/>
      <c r="F42" s="187"/>
      <c r="G42" s="187"/>
      <c r="H42" s="187"/>
      <c r="I42" s="187"/>
      <c r="J42" s="187"/>
      <c r="K42" s="187"/>
      <c r="L42" s="187"/>
      <c r="M42" s="187"/>
      <c r="N42" s="187"/>
      <c r="O42" s="187"/>
      <c r="P42" s="187"/>
      <c r="Q42" s="187"/>
      <c r="R42" s="187"/>
      <c r="S42" s="187"/>
      <c r="T42" s="187"/>
      <c r="U42" s="187"/>
      <c r="V42" s="187"/>
      <c r="W42" s="2"/>
      <c r="X42" s="2"/>
    </row>
    <row r="43" spans="1:24" ht="20.100000000000001" customHeight="1">
      <c r="A43" s="3"/>
      <c r="B43" s="2"/>
      <c r="C43" s="187"/>
      <c r="D43" s="187"/>
      <c r="E43" s="187"/>
      <c r="F43" s="187"/>
      <c r="G43" s="187"/>
      <c r="H43" s="187"/>
      <c r="I43" s="187"/>
      <c r="J43" s="187"/>
      <c r="K43" s="187"/>
      <c r="L43" s="187"/>
      <c r="M43" s="187"/>
      <c r="N43" s="187"/>
      <c r="O43" s="187"/>
      <c r="P43" s="187"/>
      <c r="Q43" s="187"/>
      <c r="R43" s="187"/>
      <c r="S43" s="187"/>
      <c r="T43" s="187"/>
      <c r="U43" s="187"/>
      <c r="V43" s="187"/>
      <c r="W43" s="2"/>
      <c r="X43" s="2"/>
    </row>
    <row r="44" spans="1:24" ht="20.100000000000001" customHeight="1">
      <c r="A44" s="3"/>
      <c r="B44" s="2"/>
      <c r="C44" s="187"/>
      <c r="D44" s="187"/>
      <c r="E44" s="187"/>
      <c r="F44" s="187"/>
      <c r="G44" s="187"/>
      <c r="H44" s="187"/>
      <c r="I44" s="187"/>
      <c r="J44" s="187"/>
      <c r="K44" s="187"/>
      <c r="L44" s="187"/>
      <c r="M44" s="187"/>
      <c r="N44" s="187"/>
      <c r="O44" s="187"/>
      <c r="P44" s="187"/>
      <c r="Q44" s="187"/>
      <c r="R44" s="187"/>
      <c r="S44" s="187"/>
      <c r="T44" s="187"/>
      <c r="U44" s="187"/>
      <c r="V44" s="187"/>
      <c r="W44" s="2"/>
      <c r="X44" s="2"/>
    </row>
    <row r="45" spans="1:24" ht="20.100000000000001" customHeight="1">
      <c r="A45" s="3"/>
      <c r="B45" s="2"/>
      <c r="C45" s="187"/>
      <c r="D45" s="187"/>
      <c r="E45" s="187"/>
      <c r="F45" s="187"/>
      <c r="G45" s="187"/>
      <c r="H45" s="187"/>
      <c r="I45" s="187"/>
      <c r="J45" s="187"/>
      <c r="K45" s="187"/>
      <c r="L45" s="187"/>
      <c r="M45" s="187"/>
      <c r="N45" s="187"/>
      <c r="O45" s="187"/>
      <c r="P45" s="187"/>
      <c r="Q45" s="187"/>
      <c r="R45" s="187"/>
      <c r="S45" s="187"/>
      <c r="T45" s="187"/>
      <c r="U45" s="187"/>
      <c r="V45" s="187"/>
      <c r="W45" s="2"/>
      <c r="X45" s="2"/>
    </row>
    <row r="46" spans="1:24" ht="20.100000000000001" customHeight="1">
      <c r="A46" s="3"/>
      <c r="B46" s="2"/>
      <c r="C46" s="187"/>
      <c r="D46" s="187"/>
      <c r="E46" s="187"/>
      <c r="F46" s="187"/>
      <c r="G46" s="187"/>
      <c r="H46" s="187"/>
      <c r="I46" s="187"/>
      <c r="J46" s="187"/>
      <c r="K46" s="187"/>
      <c r="L46" s="187"/>
      <c r="M46" s="187"/>
      <c r="N46" s="187"/>
      <c r="O46" s="187"/>
      <c r="P46" s="187"/>
      <c r="Q46" s="187"/>
      <c r="R46" s="187"/>
      <c r="S46" s="187"/>
      <c r="T46" s="187"/>
      <c r="U46" s="187"/>
      <c r="V46" s="187"/>
      <c r="W46" s="2"/>
      <c r="X46" s="2"/>
    </row>
    <row r="47" spans="1:24" ht="20.100000000000001" customHeight="1">
      <c r="A47" s="3"/>
      <c r="B47" s="2"/>
      <c r="C47" s="187"/>
      <c r="D47" s="187"/>
      <c r="E47" s="187"/>
      <c r="F47" s="187"/>
      <c r="G47" s="187"/>
      <c r="H47" s="187"/>
      <c r="I47" s="187"/>
      <c r="J47" s="187"/>
      <c r="K47" s="187"/>
      <c r="L47" s="187"/>
      <c r="M47" s="187"/>
      <c r="N47" s="187"/>
      <c r="O47" s="187"/>
      <c r="P47" s="187"/>
      <c r="Q47" s="187"/>
      <c r="R47" s="187"/>
      <c r="S47" s="187"/>
      <c r="T47" s="187"/>
      <c r="U47" s="187"/>
      <c r="V47" s="187"/>
      <c r="W47" s="2"/>
      <c r="X47" s="2"/>
    </row>
    <row r="48" spans="1:24" ht="20.100000000000001" customHeight="1">
      <c r="A48" s="3"/>
      <c r="B48" s="2"/>
      <c r="C48" s="187"/>
      <c r="D48" s="187"/>
      <c r="E48" s="187"/>
      <c r="F48" s="187"/>
      <c r="G48" s="187"/>
      <c r="H48" s="187"/>
      <c r="I48" s="187"/>
      <c r="J48" s="187"/>
      <c r="K48" s="187"/>
      <c r="L48" s="187"/>
      <c r="M48" s="187"/>
      <c r="N48" s="187"/>
      <c r="O48" s="187"/>
      <c r="P48" s="187"/>
      <c r="Q48" s="187"/>
      <c r="R48" s="187"/>
      <c r="S48" s="187"/>
      <c r="T48" s="187"/>
      <c r="U48" s="187"/>
      <c r="V48" s="187"/>
      <c r="W48" s="2"/>
      <c r="X48" s="2"/>
    </row>
    <row r="49" spans="1:24" ht="20.100000000000001" customHeight="1">
      <c r="A49" s="3"/>
      <c r="B49" s="2"/>
      <c r="C49" s="187"/>
      <c r="D49" s="187"/>
      <c r="E49" s="187"/>
      <c r="F49" s="187"/>
      <c r="G49" s="187"/>
      <c r="H49" s="187"/>
      <c r="I49" s="187"/>
      <c r="J49" s="187"/>
      <c r="K49" s="187"/>
      <c r="L49" s="187"/>
      <c r="M49" s="187"/>
      <c r="N49" s="187"/>
      <c r="O49" s="187"/>
      <c r="P49" s="187"/>
      <c r="Q49" s="187"/>
      <c r="R49" s="187"/>
      <c r="S49" s="187"/>
      <c r="T49" s="187"/>
      <c r="U49" s="187"/>
      <c r="V49" s="187"/>
      <c r="W49" s="2"/>
      <c r="X49" s="2"/>
    </row>
    <row r="50" spans="1:24" ht="20.100000000000001" customHeight="1">
      <c r="A50" s="3"/>
      <c r="B50" s="2"/>
      <c r="C50" s="187"/>
      <c r="D50" s="187"/>
      <c r="E50" s="187"/>
      <c r="F50" s="187"/>
      <c r="G50" s="187"/>
      <c r="H50" s="187"/>
      <c r="I50" s="187"/>
      <c r="J50" s="187"/>
      <c r="K50" s="187"/>
      <c r="L50" s="187"/>
      <c r="M50" s="187"/>
      <c r="N50" s="187"/>
      <c r="O50" s="187"/>
      <c r="P50" s="187"/>
      <c r="Q50" s="187"/>
      <c r="R50" s="187"/>
      <c r="S50" s="187"/>
      <c r="T50" s="187"/>
      <c r="U50" s="187"/>
      <c r="V50" s="187"/>
      <c r="W50" s="2"/>
      <c r="X50" s="2"/>
    </row>
    <row r="51" spans="1:24" ht="20.100000000000001" customHeight="1">
      <c r="A51" s="3"/>
      <c r="B51" s="2"/>
      <c r="C51" s="187"/>
      <c r="D51" s="187"/>
      <c r="E51" s="187"/>
      <c r="F51" s="187"/>
      <c r="G51" s="187"/>
      <c r="H51" s="187"/>
      <c r="I51" s="187"/>
      <c r="J51" s="187"/>
      <c r="K51" s="187"/>
      <c r="L51" s="187"/>
      <c r="M51" s="187"/>
      <c r="N51" s="187"/>
      <c r="O51" s="187"/>
      <c r="P51" s="187"/>
      <c r="Q51" s="187"/>
      <c r="R51" s="187"/>
      <c r="S51" s="187"/>
      <c r="T51" s="187"/>
      <c r="U51" s="187"/>
      <c r="V51" s="187"/>
      <c r="W51" s="2"/>
      <c r="X51" s="2"/>
    </row>
    <row r="52" spans="1:24" ht="20.100000000000001" customHeight="1">
      <c r="A52" s="3"/>
      <c r="B52" s="2"/>
      <c r="C52" s="46"/>
      <c r="D52" s="46"/>
      <c r="E52" s="46"/>
      <c r="F52" s="46"/>
      <c r="G52" s="46"/>
      <c r="H52" s="46"/>
      <c r="I52" s="46"/>
      <c r="J52" s="46"/>
      <c r="K52" s="46"/>
      <c r="L52" s="46"/>
      <c r="M52" s="46"/>
      <c r="N52" s="46"/>
      <c r="O52" s="46"/>
      <c r="P52" s="46"/>
      <c r="Q52" s="46"/>
      <c r="R52" s="46"/>
      <c r="S52" s="46"/>
      <c r="T52" s="46"/>
      <c r="U52" s="46"/>
      <c r="V52" s="46"/>
      <c r="W52" s="2"/>
      <c r="X52" s="2"/>
    </row>
    <row r="53" spans="1:24" ht="20.100000000000001" customHeight="1">
      <c r="A53" s="3"/>
      <c r="B53" s="2"/>
      <c r="C53" s="185" t="s">
        <v>127</v>
      </c>
      <c r="D53" s="186"/>
      <c r="E53" s="186"/>
      <c r="F53" s="186"/>
      <c r="G53" s="186"/>
      <c r="H53" s="186"/>
      <c r="I53" s="186"/>
      <c r="J53" s="186"/>
      <c r="K53" s="186"/>
      <c r="L53" s="186"/>
      <c r="M53" s="186"/>
      <c r="N53" s="186"/>
      <c r="O53" s="186"/>
      <c r="P53" s="186"/>
      <c r="Q53" s="186"/>
      <c r="R53" s="186"/>
      <c r="S53" s="186"/>
      <c r="T53" s="186"/>
      <c r="U53" s="186"/>
      <c r="V53" s="186"/>
      <c r="W53" s="2"/>
      <c r="X53" s="2"/>
    </row>
    <row r="54" spans="1:24" ht="20.100000000000001" customHeight="1">
      <c r="A54" s="3"/>
      <c r="B54" s="2"/>
      <c r="C54" s="185"/>
      <c r="D54" s="186"/>
      <c r="E54" s="186"/>
      <c r="F54" s="186"/>
      <c r="G54" s="186"/>
      <c r="H54" s="186"/>
      <c r="I54" s="186"/>
      <c r="J54" s="186"/>
      <c r="K54" s="186"/>
      <c r="L54" s="186"/>
      <c r="M54" s="186"/>
      <c r="N54" s="186"/>
      <c r="O54" s="186"/>
      <c r="P54" s="186"/>
      <c r="Q54" s="186"/>
      <c r="R54" s="186"/>
      <c r="S54" s="186"/>
      <c r="T54" s="186"/>
      <c r="U54" s="186"/>
      <c r="V54" s="186"/>
      <c r="W54" s="2"/>
      <c r="X54" s="2"/>
    </row>
    <row r="55" spans="1:24" ht="20.100000000000001" customHeight="1">
      <c r="A55" s="3"/>
      <c r="B55" s="2"/>
      <c r="C55" s="185"/>
      <c r="D55" s="186"/>
      <c r="E55" s="186"/>
      <c r="F55" s="186"/>
      <c r="G55" s="186"/>
      <c r="H55" s="186"/>
      <c r="I55" s="186"/>
      <c r="J55" s="186"/>
      <c r="K55" s="186"/>
      <c r="L55" s="186"/>
      <c r="M55" s="186"/>
      <c r="N55" s="186"/>
      <c r="O55" s="186"/>
      <c r="P55" s="186"/>
      <c r="Q55" s="186"/>
      <c r="R55" s="186"/>
      <c r="S55" s="186"/>
      <c r="T55" s="186"/>
      <c r="U55" s="186"/>
      <c r="V55" s="186"/>
      <c r="W55" s="2"/>
      <c r="X55" s="2"/>
    </row>
    <row r="56" spans="1:24" ht="20.100000000000001" customHeight="1">
      <c r="A56" s="3"/>
      <c r="B56" s="2"/>
      <c r="C56" s="2"/>
      <c r="D56" s="2"/>
      <c r="E56" s="2"/>
      <c r="F56" s="2"/>
      <c r="G56" s="2"/>
      <c r="H56" s="2"/>
      <c r="I56" s="2"/>
      <c r="J56" s="2"/>
      <c r="K56" s="2"/>
      <c r="L56" s="2"/>
      <c r="M56" s="2"/>
      <c r="N56" s="2"/>
      <c r="O56" s="2"/>
      <c r="P56" s="2"/>
      <c r="Q56" s="2"/>
      <c r="R56" s="2"/>
      <c r="S56" s="2"/>
      <c r="T56" s="2"/>
      <c r="U56" s="2"/>
      <c r="V56" s="2"/>
      <c r="W56" s="2"/>
      <c r="X56" s="2"/>
    </row>
    <row r="57" spans="1:24" ht="20.100000000000001" customHeight="1">
      <c r="A57" s="3"/>
      <c r="B57" s="2"/>
      <c r="C57" s="202" t="s">
        <v>128</v>
      </c>
      <c r="D57" s="202"/>
      <c r="E57" s="202"/>
      <c r="F57" s="202"/>
      <c r="G57" s="202"/>
      <c r="H57" s="202"/>
      <c r="I57" s="202"/>
      <c r="J57" s="202"/>
      <c r="K57" s="202"/>
      <c r="L57" s="202"/>
      <c r="M57" s="202"/>
      <c r="N57" s="202"/>
      <c r="O57" s="202"/>
      <c r="P57" s="202"/>
      <c r="Q57" s="202"/>
      <c r="R57" s="202"/>
      <c r="S57" s="202"/>
      <c r="T57" s="202"/>
      <c r="U57" s="202"/>
      <c r="V57" s="202"/>
      <c r="W57" s="2"/>
      <c r="X57" s="2"/>
    </row>
    <row r="58" spans="1:24" ht="20.100000000000001" customHeight="1">
      <c r="A58" s="3"/>
      <c r="B58" s="2"/>
      <c r="C58" s="202"/>
      <c r="D58" s="202"/>
      <c r="E58" s="202"/>
      <c r="F58" s="202"/>
      <c r="G58" s="202"/>
      <c r="H58" s="202"/>
      <c r="I58" s="202"/>
      <c r="J58" s="202"/>
      <c r="K58" s="202"/>
      <c r="L58" s="202"/>
      <c r="M58" s="202"/>
      <c r="N58" s="202"/>
      <c r="O58" s="202"/>
      <c r="P58" s="202"/>
      <c r="Q58" s="202"/>
      <c r="R58" s="202"/>
      <c r="S58" s="202"/>
      <c r="T58" s="202"/>
      <c r="U58" s="202"/>
      <c r="V58" s="202"/>
      <c r="W58" s="2"/>
      <c r="X58" s="2"/>
    </row>
    <row r="59" spans="1:24" ht="20.100000000000001" customHeight="1">
      <c r="A59" s="3"/>
      <c r="B59" s="2"/>
      <c r="C59" s="202"/>
      <c r="D59" s="202"/>
      <c r="E59" s="202"/>
      <c r="F59" s="202"/>
      <c r="G59" s="202"/>
      <c r="H59" s="202"/>
      <c r="I59" s="202"/>
      <c r="J59" s="202"/>
      <c r="K59" s="202"/>
      <c r="L59" s="202"/>
      <c r="M59" s="202"/>
      <c r="N59" s="202"/>
      <c r="O59" s="202"/>
      <c r="P59" s="202"/>
      <c r="Q59" s="202"/>
      <c r="R59" s="202"/>
      <c r="S59" s="202"/>
      <c r="T59" s="202"/>
      <c r="U59" s="202"/>
      <c r="V59" s="202"/>
      <c r="W59" s="2"/>
      <c r="X59" s="2"/>
    </row>
    <row r="60" spans="1:24" ht="20.100000000000001" customHeight="1">
      <c r="A60" s="3"/>
      <c r="B60" s="2"/>
      <c r="C60" s="2"/>
      <c r="D60" s="2"/>
      <c r="E60" s="2"/>
      <c r="F60" s="2"/>
      <c r="G60" s="2"/>
      <c r="H60" s="2"/>
      <c r="I60" s="2"/>
      <c r="J60" s="2"/>
      <c r="K60" s="2"/>
      <c r="L60" s="2"/>
      <c r="M60" s="2"/>
      <c r="N60" s="2"/>
      <c r="O60" s="2"/>
      <c r="P60" s="2"/>
      <c r="Q60" s="2"/>
      <c r="R60" s="2"/>
      <c r="S60" s="2"/>
      <c r="T60" s="2"/>
      <c r="U60" s="2"/>
      <c r="V60" s="2"/>
      <c r="W60" s="2"/>
      <c r="X60" s="2"/>
    </row>
    <row r="61" spans="1:24" ht="20.100000000000001" customHeight="1">
      <c r="A61" s="3"/>
      <c r="B61" s="2"/>
      <c r="C61" s="201" t="s">
        <v>196</v>
      </c>
      <c r="D61" s="201"/>
      <c r="E61" s="201"/>
      <c r="F61" s="201"/>
      <c r="G61" s="201"/>
      <c r="H61" s="201"/>
      <c r="I61" s="201"/>
      <c r="J61" s="201"/>
      <c r="K61" s="201"/>
      <c r="L61" s="201"/>
      <c r="M61" s="201"/>
      <c r="N61" s="201"/>
      <c r="O61" s="201"/>
      <c r="P61" s="201"/>
      <c r="Q61" s="201"/>
      <c r="R61" s="201"/>
      <c r="S61" s="201"/>
      <c r="T61" s="201"/>
      <c r="U61" s="201"/>
      <c r="V61" s="201"/>
      <c r="W61" s="2"/>
      <c r="X61" s="2"/>
    </row>
    <row r="62" spans="1:24" ht="20.100000000000001" customHeight="1">
      <c r="A62" s="3"/>
      <c r="B62" s="2"/>
      <c r="C62" s="201"/>
      <c r="D62" s="201"/>
      <c r="E62" s="201"/>
      <c r="F62" s="201"/>
      <c r="G62" s="201"/>
      <c r="H62" s="201"/>
      <c r="I62" s="201"/>
      <c r="J62" s="201"/>
      <c r="K62" s="201"/>
      <c r="L62" s="201"/>
      <c r="M62" s="201"/>
      <c r="N62" s="201"/>
      <c r="O62" s="201"/>
      <c r="P62" s="201"/>
      <c r="Q62" s="201"/>
      <c r="R62" s="201"/>
      <c r="S62" s="201"/>
      <c r="T62" s="201"/>
      <c r="U62" s="201"/>
      <c r="V62" s="201"/>
      <c r="W62" s="2"/>
      <c r="X62" s="2"/>
    </row>
    <row r="63" spans="1:24" ht="20.100000000000001" customHeight="1">
      <c r="A63" s="3"/>
      <c r="B63" s="2"/>
      <c r="C63" s="201"/>
      <c r="D63" s="201"/>
      <c r="E63" s="201"/>
      <c r="F63" s="201"/>
      <c r="G63" s="201"/>
      <c r="H63" s="201"/>
      <c r="I63" s="201"/>
      <c r="J63" s="201"/>
      <c r="K63" s="201"/>
      <c r="L63" s="201"/>
      <c r="M63" s="201"/>
      <c r="N63" s="201"/>
      <c r="O63" s="201"/>
      <c r="P63" s="201"/>
      <c r="Q63" s="201"/>
      <c r="R63" s="201"/>
      <c r="S63" s="201"/>
      <c r="T63" s="201"/>
      <c r="U63" s="201"/>
      <c r="V63" s="201"/>
      <c r="W63" s="2"/>
      <c r="X63" s="2"/>
    </row>
    <row r="64" spans="1:24" ht="20.100000000000001" customHeight="1">
      <c r="A64" s="3"/>
      <c r="B64" s="2"/>
      <c r="C64" s="201" t="s">
        <v>197</v>
      </c>
      <c r="D64" s="201"/>
      <c r="E64" s="201"/>
      <c r="F64" s="201"/>
      <c r="G64" s="201"/>
      <c r="H64" s="201"/>
      <c r="I64" s="201"/>
      <c r="J64" s="201"/>
      <c r="K64" s="201"/>
      <c r="L64" s="201"/>
      <c r="M64" s="201"/>
      <c r="N64" s="201"/>
      <c r="O64" s="201"/>
      <c r="P64" s="201"/>
      <c r="Q64" s="201"/>
      <c r="R64" s="201"/>
      <c r="S64" s="201"/>
      <c r="T64" s="201"/>
      <c r="U64" s="201"/>
      <c r="V64" s="201"/>
      <c r="W64" s="2"/>
      <c r="X64" s="2"/>
    </row>
    <row r="65" spans="1:24" ht="20.100000000000001" customHeight="1">
      <c r="A65" s="3"/>
      <c r="B65" s="2"/>
      <c r="C65" s="201"/>
      <c r="D65" s="201"/>
      <c r="E65" s="201"/>
      <c r="F65" s="201"/>
      <c r="G65" s="201"/>
      <c r="H65" s="201"/>
      <c r="I65" s="201"/>
      <c r="J65" s="201"/>
      <c r="K65" s="201"/>
      <c r="L65" s="201"/>
      <c r="M65" s="201"/>
      <c r="N65" s="201"/>
      <c r="O65" s="201"/>
      <c r="P65" s="201"/>
      <c r="Q65" s="201"/>
      <c r="R65" s="201"/>
      <c r="S65" s="201"/>
      <c r="T65" s="201"/>
      <c r="U65" s="201"/>
      <c r="V65" s="201"/>
      <c r="W65" s="2"/>
      <c r="X65" s="2"/>
    </row>
    <row r="66" spans="1:24" ht="20.100000000000001" customHeight="1">
      <c r="A66" s="3"/>
      <c r="B66" s="2"/>
      <c r="C66" s="201"/>
      <c r="D66" s="201"/>
      <c r="E66" s="201"/>
      <c r="F66" s="201"/>
      <c r="G66" s="201"/>
      <c r="H66" s="201"/>
      <c r="I66" s="201"/>
      <c r="J66" s="201"/>
      <c r="K66" s="201"/>
      <c r="L66" s="201"/>
      <c r="M66" s="201"/>
      <c r="N66" s="201"/>
      <c r="O66" s="201"/>
      <c r="P66" s="201"/>
      <c r="Q66" s="201"/>
      <c r="R66" s="201"/>
      <c r="S66" s="201"/>
      <c r="T66" s="201"/>
      <c r="U66" s="201"/>
      <c r="V66" s="201"/>
      <c r="W66" s="2"/>
      <c r="X66" s="2"/>
    </row>
    <row r="67" spans="1:24" ht="20.100000000000001" customHeight="1">
      <c r="A67" s="3"/>
      <c r="B67" s="2"/>
      <c r="C67" s="46"/>
      <c r="D67" s="46"/>
      <c r="E67" s="46"/>
      <c r="F67" s="46"/>
      <c r="G67" s="46"/>
      <c r="H67" s="46"/>
      <c r="I67" s="46"/>
      <c r="J67" s="46"/>
      <c r="K67" s="46"/>
      <c r="L67" s="46"/>
      <c r="M67" s="46"/>
      <c r="N67" s="46"/>
      <c r="O67" s="46"/>
      <c r="P67" s="46"/>
      <c r="Q67" s="46"/>
      <c r="R67" s="46"/>
      <c r="S67" s="46"/>
      <c r="T67" s="46"/>
      <c r="U67" s="46"/>
      <c r="V67" s="46"/>
      <c r="W67" s="2"/>
      <c r="X67" s="2"/>
    </row>
    <row r="68" spans="1:24" ht="20.100000000000001" customHeight="1">
      <c r="A68" s="3"/>
      <c r="B68" s="2"/>
      <c r="C68" s="46"/>
      <c r="D68" s="46"/>
      <c r="E68" s="46"/>
      <c r="F68" s="46"/>
      <c r="G68" s="46"/>
      <c r="H68" s="46"/>
      <c r="I68" s="46"/>
      <c r="J68" s="46"/>
      <c r="K68" s="46"/>
      <c r="L68" s="46"/>
      <c r="M68" s="46"/>
      <c r="N68" s="46"/>
      <c r="O68" s="46"/>
      <c r="P68" s="46"/>
      <c r="Q68" s="46"/>
      <c r="R68" s="46"/>
      <c r="S68" s="46"/>
      <c r="T68" s="46"/>
      <c r="U68" s="46"/>
      <c r="V68" s="46"/>
      <c r="W68" s="2"/>
      <c r="X68" s="2"/>
    </row>
    <row r="69" spans="1:24" ht="20.100000000000001" customHeight="1">
      <c r="A69" s="3"/>
      <c r="B69" s="2"/>
      <c r="C69" s="46"/>
      <c r="D69" s="46"/>
      <c r="E69" s="46"/>
      <c r="F69" s="46"/>
      <c r="G69" s="46"/>
      <c r="H69" s="46"/>
      <c r="I69" s="46"/>
      <c r="J69" s="46"/>
      <c r="K69" s="46"/>
      <c r="L69" s="46"/>
      <c r="M69" s="46"/>
      <c r="N69" s="46"/>
      <c r="O69" s="46"/>
      <c r="P69" s="46"/>
      <c r="Q69" s="46"/>
      <c r="R69" s="46"/>
      <c r="S69" s="46"/>
      <c r="T69" s="46"/>
      <c r="U69" s="46"/>
      <c r="V69" s="46"/>
      <c r="W69" s="2"/>
      <c r="X69" s="2"/>
    </row>
    <row r="70" spans="1:24" ht="20.100000000000001" customHeight="1">
      <c r="A70" s="3"/>
      <c r="B70" s="8"/>
      <c r="C70" s="46"/>
      <c r="D70" s="46"/>
      <c r="E70" s="46"/>
      <c r="F70" s="46"/>
      <c r="G70" s="46"/>
      <c r="H70" s="46"/>
      <c r="I70" s="46"/>
      <c r="J70" s="46"/>
      <c r="K70" s="46"/>
      <c r="L70" s="46"/>
      <c r="M70" s="46"/>
      <c r="N70" s="46"/>
      <c r="O70" s="46"/>
      <c r="P70" s="46"/>
      <c r="Q70" s="46"/>
      <c r="R70" s="46"/>
      <c r="S70" s="46"/>
      <c r="T70" s="46"/>
      <c r="U70" s="46"/>
      <c r="V70" s="46"/>
      <c r="W70" s="2"/>
      <c r="X70" s="2"/>
    </row>
    <row r="71" spans="1:24" ht="20.100000000000001" customHeight="1">
      <c r="A71" s="3"/>
      <c r="B71" s="2"/>
      <c r="C71" s="46"/>
      <c r="D71" s="46"/>
      <c r="E71" s="46"/>
      <c r="F71" s="46"/>
      <c r="G71" s="46"/>
      <c r="H71" s="46"/>
      <c r="I71" s="46"/>
      <c r="J71" s="46"/>
      <c r="K71" s="46"/>
      <c r="L71" s="46"/>
      <c r="M71" s="46"/>
      <c r="N71" s="46"/>
      <c r="O71" s="46"/>
      <c r="P71" s="46"/>
      <c r="Q71" s="46"/>
      <c r="R71" s="46"/>
      <c r="S71" s="46"/>
      <c r="T71" s="46"/>
      <c r="U71" s="46"/>
      <c r="V71" s="46"/>
      <c r="W71" s="2"/>
      <c r="X71" s="2"/>
    </row>
    <row r="72" spans="1:24" ht="20.100000000000001" customHeight="1">
      <c r="A72" s="3"/>
      <c r="B72" s="2"/>
      <c r="C72" s="50"/>
      <c r="D72" s="50"/>
      <c r="E72" s="50"/>
      <c r="F72" s="50"/>
      <c r="G72" s="50"/>
      <c r="H72" s="50"/>
      <c r="I72" s="50"/>
      <c r="J72" s="50"/>
      <c r="K72" s="50"/>
      <c r="L72" s="50"/>
      <c r="M72" s="50"/>
      <c r="N72" s="50"/>
      <c r="O72" s="50"/>
      <c r="P72" s="50"/>
      <c r="Q72" s="50"/>
      <c r="R72" s="50"/>
      <c r="S72" s="50"/>
      <c r="T72" s="50"/>
      <c r="U72" s="50"/>
      <c r="V72" s="50"/>
      <c r="W72" s="2"/>
      <c r="X72" s="2"/>
    </row>
    <row r="73" spans="1:24" ht="20.100000000000001" customHeight="1">
      <c r="A73" s="3"/>
      <c r="B73" s="2"/>
      <c r="C73" s="2"/>
      <c r="D73" s="2"/>
      <c r="E73" s="2"/>
      <c r="F73" s="2"/>
      <c r="G73" s="2"/>
      <c r="H73" s="2"/>
      <c r="I73" s="2"/>
      <c r="J73" s="2"/>
      <c r="K73" s="2"/>
      <c r="L73" s="2"/>
      <c r="M73" s="2"/>
      <c r="N73" s="2"/>
      <c r="O73" s="2"/>
      <c r="P73" s="2"/>
      <c r="Q73" s="2"/>
      <c r="R73" s="2"/>
      <c r="S73" s="2"/>
      <c r="T73" s="2"/>
      <c r="U73" s="2"/>
      <c r="V73" s="2"/>
      <c r="W73" s="2"/>
      <c r="X73" s="2"/>
    </row>
    <row r="74" spans="1:24" ht="20.100000000000001" customHeight="1">
      <c r="A74" s="3"/>
      <c r="B74" s="2"/>
      <c r="C74" s="2"/>
      <c r="D74" s="2"/>
      <c r="E74" s="2"/>
      <c r="F74" s="2"/>
      <c r="G74" s="2"/>
      <c r="H74" s="2"/>
      <c r="I74" s="2"/>
      <c r="J74" s="2"/>
      <c r="K74" s="2"/>
      <c r="L74" s="2"/>
      <c r="M74" s="2"/>
      <c r="N74" s="2"/>
      <c r="O74" s="2"/>
      <c r="P74" s="2"/>
      <c r="Q74" s="2"/>
      <c r="R74" s="2"/>
      <c r="S74" s="2"/>
      <c r="T74" s="2"/>
      <c r="U74" s="2"/>
      <c r="V74" s="2"/>
      <c r="W74" s="2"/>
      <c r="X74" s="2"/>
    </row>
    <row r="75" spans="1:24" ht="20.100000000000001" customHeight="1">
      <c r="A75" s="3"/>
      <c r="B75" s="2"/>
      <c r="C75" s="2"/>
      <c r="D75" s="2"/>
      <c r="E75" s="2"/>
      <c r="F75" s="2"/>
      <c r="G75" s="2"/>
      <c r="H75" s="2"/>
      <c r="I75" s="2"/>
      <c r="J75" s="2"/>
      <c r="K75" s="2"/>
      <c r="L75" s="2"/>
      <c r="M75" s="2"/>
      <c r="N75" s="2"/>
      <c r="O75" s="2"/>
      <c r="P75" s="2"/>
      <c r="Q75" s="2"/>
      <c r="R75" s="2"/>
      <c r="S75" s="2"/>
      <c r="T75" s="2"/>
      <c r="U75" s="2"/>
      <c r="V75" s="2"/>
      <c r="W75" s="2"/>
      <c r="X75" s="2"/>
    </row>
    <row r="76" spans="1:24" ht="20.100000000000001" customHeight="1">
      <c r="A76" s="3"/>
      <c r="B76" s="2"/>
      <c r="C76" s="2"/>
      <c r="D76" s="2"/>
      <c r="E76" s="2"/>
      <c r="F76" s="2"/>
      <c r="G76" s="2"/>
      <c r="H76" s="2"/>
      <c r="I76" s="2"/>
      <c r="J76" s="2"/>
      <c r="K76" s="2"/>
      <c r="L76" s="2"/>
      <c r="M76" s="2"/>
      <c r="N76" s="2"/>
      <c r="O76" s="2"/>
      <c r="P76" s="2"/>
      <c r="Q76" s="2"/>
      <c r="R76" s="2"/>
      <c r="S76" s="2"/>
      <c r="T76" s="2"/>
      <c r="U76" s="2"/>
      <c r="V76" s="2"/>
      <c r="W76" s="2"/>
      <c r="X76" s="2"/>
    </row>
    <row r="77" spans="1:24" ht="20.100000000000001" customHeight="1">
      <c r="A77" s="3"/>
      <c r="B77" s="2"/>
      <c r="C77" s="2"/>
      <c r="D77" s="2"/>
      <c r="E77" s="2"/>
      <c r="F77" s="2"/>
      <c r="G77" s="2"/>
      <c r="H77" s="2"/>
      <c r="I77" s="2"/>
      <c r="J77" s="2"/>
      <c r="K77" s="2"/>
      <c r="L77" s="2"/>
      <c r="M77" s="2"/>
      <c r="N77" s="2"/>
      <c r="O77" s="2"/>
      <c r="P77" s="2"/>
      <c r="Q77" s="2"/>
      <c r="R77" s="2"/>
      <c r="S77" s="2"/>
      <c r="T77" s="2"/>
      <c r="U77" s="2"/>
      <c r="V77" s="2"/>
      <c r="W77" s="2"/>
      <c r="X77" s="2"/>
    </row>
    <row r="78" spans="1:24" ht="20.100000000000001" customHeight="1">
      <c r="A78" s="3"/>
      <c r="B78" s="2"/>
      <c r="C78" s="2"/>
      <c r="D78" s="2"/>
      <c r="E78" s="2"/>
      <c r="F78" s="2"/>
      <c r="G78" s="2"/>
      <c r="H78" s="2"/>
      <c r="I78" s="2"/>
      <c r="J78" s="2"/>
      <c r="K78" s="2"/>
      <c r="L78" s="2"/>
      <c r="M78" s="2"/>
      <c r="N78" s="2"/>
      <c r="O78" s="2"/>
      <c r="P78" s="2"/>
      <c r="Q78" s="2"/>
      <c r="R78" s="2"/>
      <c r="S78" s="2"/>
      <c r="T78" s="2"/>
      <c r="U78" s="2"/>
      <c r="V78" s="2"/>
      <c r="W78" s="2"/>
      <c r="X78" s="2"/>
    </row>
    <row r="79" spans="1:24" ht="20.100000000000001" customHeight="1">
      <c r="A79" s="3"/>
      <c r="B79" s="2"/>
      <c r="C79" s="2"/>
      <c r="D79" s="2"/>
      <c r="E79" s="2"/>
      <c r="F79" s="2"/>
      <c r="G79" s="2"/>
      <c r="H79" s="2"/>
      <c r="I79" s="2"/>
      <c r="J79" s="2"/>
      <c r="K79" s="2"/>
      <c r="L79" s="2"/>
      <c r="M79" s="2"/>
      <c r="N79" s="2"/>
      <c r="O79" s="2"/>
      <c r="P79" s="2"/>
      <c r="Q79" s="2"/>
      <c r="R79" s="2"/>
      <c r="S79" s="2"/>
      <c r="T79" s="2"/>
      <c r="U79" s="2"/>
      <c r="V79" s="2"/>
      <c r="W79" s="2"/>
      <c r="X79" s="2"/>
    </row>
    <row r="80" spans="1:24" ht="20.100000000000001" customHeight="1">
      <c r="A80" s="3"/>
      <c r="B80" s="2"/>
      <c r="C80" s="2"/>
      <c r="D80" s="2"/>
      <c r="E80" s="2"/>
      <c r="F80" s="2"/>
      <c r="G80" s="2"/>
      <c r="H80" s="2"/>
      <c r="I80" s="2"/>
      <c r="J80" s="2"/>
      <c r="K80" s="2"/>
      <c r="L80" s="2"/>
      <c r="M80" s="2"/>
      <c r="N80" s="2"/>
      <c r="O80" s="2"/>
      <c r="P80" s="2"/>
      <c r="Q80" s="2"/>
      <c r="R80" s="2"/>
      <c r="S80" s="2"/>
      <c r="T80" s="2"/>
      <c r="U80" s="2"/>
      <c r="V80" s="2"/>
      <c r="W80" s="2"/>
      <c r="X80" s="2"/>
    </row>
    <row r="81" spans="1:24" ht="20.100000000000001" customHeight="1">
      <c r="A81" s="3"/>
      <c r="B81" s="2"/>
      <c r="C81" s="2"/>
      <c r="D81" s="2"/>
      <c r="E81" s="2"/>
      <c r="F81" s="2"/>
      <c r="G81" s="2"/>
      <c r="H81" s="2"/>
      <c r="I81" s="2"/>
      <c r="J81" s="2"/>
      <c r="K81" s="2"/>
      <c r="L81" s="2"/>
      <c r="M81" s="2"/>
      <c r="N81" s="2"/>
      <c r="O81" s="2"/>
      <c r="P81" s="2"/>
      <c r="Q81" s="2"/>
      <c r="R81" s="2"/>
      <c r="S81" s="2"/>
      <c r="T81" s="2"/>
      <c r="U81" s="2"/>
      <c r="V81" s="2"/>
      <c r="W81" s="2"/>
      <c r="X81" s="2"/>
    </row>
    <row r="82" spans="1:24" ht="20.100000000000001" customHeight="1">
      <c r="A82" s="3"/>
      <c r="B82" s="2"/>
      <c r="C82" s="2"/>
      <c r="D82" s="2"/>
      <c r="E82" s="2"/>
      <c r="F82" s="2"/>
      <c r="G82" s="2"/>
      <c r="H82" s="2"/>
      <c r="I82" s="2"/>
      <c r="J82" s="2"/>
      <c r="K82" s="2"/>
      <c r="L82" s="2"/>
      <c r="M82" s="2"/>
      <c r="N82" s="2"/>
      <c r="O82" s="2"/>
      <c r="P82" s="2"/>
      <c r="Q82" s="2"/>
      <c r="R82" s="2"/>
      <c r="S82" s="2"/>
      <c r="T82" s="2"/>
      <c r="U82" s="2"/>
      <c r="V82" s="2"/>
      <c r="W82" s="2"/>
      <c r="X82" s="2"/>
    </row>
    <row r="83" spans="1:24" ht="20.100000000000001" customHeight="1">
      <c r="A83" s="3"/>
      <c r="B83" s="2"/>
      <c r="C83" s="2"/>
      <c r="D83" s="2"/>
      <c r="E83" s="2"/>
      <c r="F83" s="2"/>
      <c r="G83" s="2"/>
      <c r="H83" s="2"/>
      <c r="I83" s="2"/>
      <c r="J83" s="2"/>
      <c r="K83" s="2"/>
      <c r="L83" s="2"/>
      <c r="M83" s="2"/>
      <c r="N83" s="2"/>
      <c r="O83" s="2"/>
      <c r="P83" s="2"/>
      <c r="Q83" s="2"/>
      <c r="R83" s="2"/>
      <c r="S83" s="2"/>
      <c r="T83" s="2"/>
      <c r="U83" s="2"/>
      <c r="V83" s="2"/>
      <c r="W83" s="2"/>
      <c r="X83" s="2"/>
    </row>
    <row r="84" spans="1:24" ht="20.100000000000001" customHeight="1">
      <c r="A84" s="3"/>
      <c r="B84" s="2"/>
      <c r="C84" s="2"/>
      <c r="D84" s="2"/>
      <c r="E84" s="2"/>
      <c r="F84" s="2"/>
      <c r="G84" s="2"/>
      <c r="H84" s="2"/>
      <c r="I84" s="2"/>
      <c r="J84" s="2"/>
      <c r="K84" s="2"/>
      <c r="L84" s="2"/>
      <c r="M84" s="2"/>
      <c r="N84" s="2"/>
      <c r="O84" s="2"/>
      <c r="P84" s="2"/>
      <c r="Q84" s="2"/>
      <c r="R84" s="2"/>
      <c r="S84" s="2"/>
      <c r="T84" s="2"/>
      <c r="U84" s="2"/>
      <c r="V84" s="2"/>
      <c r="W84" s="2"/>
      <c r="X84" s="2"/>
    </row>
    <row r="85" spans="1:24" ht="20.100000000000001" customHeight="1">
      <c r="A85" s="3"/>
      <c r="B85" s="2"/>
      <c r="C85" s="2"/>
      <c r="D85" s="2"/>
      <c r="E85" s="2"/>
      <c r="F85" s="2"/>
      <c r="G85" s="2"/>
      <c r="H85" s="2"/>
      <c r="I85" s="2"/>
      <c r="J85" s="2"/>
      <c r="K85" s="2"/>
      <c r="L85" s="2"/>
      <c r="M85" s="2"/>
      <c r="N85" s="2"/>
      <c r="O85" s="2"/>
      <c r="P85" s="2"/>
      <c r="Q85" s="2"/>
      <c r="R85" s="2"/>
      <c r="S85" s="2"/>
      <c r="T85" s="2"/>
      <c r="U85" s="2"/>
      <c r="V85" s="2"/>
      <c r="W85" s="2"/>
      <c r="X85" s="2"/>
    </row>
    <row r="86" spans="1:24" ht="20.100000000000001" customHeight="1">
      <c r="A86" s="3"/>
      <c r="B86" s="2"/>
      <c r="C86" s="2"/>
      <c r="D86" s="2"/>
      <c r="E86" s="2"/>
      <c r="F86" s="2"/>
      <c r="G86" s="2"/>
      <c r="H86" s="2"/>
      <c r="I86" s="2"/>
      <c r="J86" s="2"/>
      <c r="K86" s="2"/>
      <c r="L86" s="2"/>
      <c r="M86" s="2"/>
      <c r="N86" s="2"/>
      <c r="O86" s="2"/>
      <c r="P86" s="2"/>
      <c r="Q86" s="2"/>
      <c r="R86" s="2"/>
      <c r="S86" s="2"/>
      <c r="T86" s="2"/>
      <c r="U86" s="2"/>
      <c r="V86" s="2"/>
      <c r="W86" s="2"/>
      <c r="X86" s="2"/>
    </row>
    <row r="87" spans="1:24" ht="20.100000000000001" customHeight="1">
      <c r="A87" s="3"/>
      <c r="B87" s="2"/>
      <c r="C87" s="50"/>
      <c r="D87" s="50"/>
      <c r="E87" s="50"/>
      <c r="F87" s="50"/>
      <c r="G87" s="50"/>
      <c r="H87" s="50"/>
      <c r="I87" s="50"/>
      <c r="J87" s="50"/>
      <c r="K87" s="50"/>
      <c r="L87" s="50"/>
      <c r="M87" s="50"/>
      <c r="N87" s="50"/>
      <c r="O87" s="50"/>
      <c r="P87" s="50"/>
      <c r="Q87" s="50"/>
      <c r="R87" s="50"/>
      <c r="S87" s="50"/>
      <c r="T87" s="50"/>
      <c r="U87" s="50"/>
      <c r="V87" s="50"/>
      <c r="W87" s="2"/>
      <c r="X87" s="2"/>
    </row>
    <row r="88" spans="1:24" ht="20.100000000000001" customHeight="1">
      <c r="A88" s="3"/>
      <c r="B88" s="2"/>
      <c r="C88" s="50"/>
      <c r="D88" s="50"/>
      <c r="E88" s="50"/>
      <c r="F88" s="50"/>
      <c r="G88" s="50"/>
      <c r="H88" s="50"/>
      <c r="I88" s="50"/>
      <c r="J88" s="50"/>
      <c r="K88" s="50"/>
      <c r="L88" s="50"/>
      <c r="M88" s="50"/>
      <c r="N88" s="50"/>
      <c r="O88" s="50"/>
      <c r="P88" s="50"/>
      <c r="Q88" s="50"/>
      <c r="R88" s="50"/>
      <c r="S88" s="50"/>
      <c r="T88" s="50"/>
      <c r="U88" s="50"/>
      <c r="V88" s="50"/>
      <c r="W88" s="2"/>
      <c r="X88" s="2"/>
    </row>
    <row r="89" spans="1:24" ht="20.100000000000001" customHeight="1">
      <c r="A89" s="3"/>
      <c r="B89" s="2"/>
      <c r="C89" s="2"/>
      <c r="D89" s="2"/>
      <c r="E89" s="2"/>
      <c r="F89" s="2"/>
      <c r="G89" s="2"/>
      <c r="H89" s="2"/>
      <c r="I89" s="2"/>
      <c r="J89" s="2"/>
      <c r="K89" s="2"/>
      <c r="L89" s="2"/>
      <c r="M89" s="2"/>
      <c r="N89" s="2"/>
      <c r="O89" s="2"/>
      <c r="P89" s="2"/>
      <c r="Q89" s="2"/>
      <c r="R89" s="2"/>
      <c r="S89" s="2"/>
      <c r="T89" s="2"/>
      <c r="U89" s="2"/>
      <c r="V89" s="2"/>
      <c r="W89" s="2"/>
      <c r="X89" s="2"/>
    </row>
    <row r="90" spans="1:24" ht="20.100000000000001" customHeight="1">
      <c r="A90" s="3"/>
      <c r="B90" s="3"/>
      <c r="C90" s="3"/>
      <c r="D90" s="3"/>
      <c r="E90" s="3"/>
      <c r="F90" s="3"/>
      <c r="G90" s="3"/>
      <c r="H90" s="3"/>
      <c r="I90" s="3"/>
      <c r="J90" s="3"/>
      <c r="K90" s="3"/>
      <c r="L90" s="3"/>
      <c r="M90" s="3"/>
      <c r="N90" s="3"/>
      <c r="O90" s="3"/>
      <c r="P90" s="3"/>
      <c r="Q90" s="3"/>
      <c r="R90" s="3"/>
      <c r="S90" s="3"/>
      <c r="T90" s="3"/>
      <c r="U90" s="3"/>
      <c r="V90" s="3"/>
      <c r="W90" s="3"/>
      <c r="X90" s="3"/>
    </row>
    <row r="91" spans="1:24" ht="20.100000000000001" customHeight="1">
      <c r="A91" s="3"/>
      <c r="B91" s="3"/>
      <c r="C91" s="3"/>
      <c r="D91" s="3"/>
      <c r="E91" s="3"/>
      <c r="F91" s="3"/>
      <c r="G91" s="3"/>
      <c r="H91" s="3"/>
      <c r="I91" s="3"/>
      <c r="J91" s="3"/>
      <c r="K91" s="3"/>
      <c r="L91" s="3"/>
      <c r="M91" s="3"/>
      <c r="N91" s="3"/>
      <c r="O91" s="3"/>
      <c r="P91" s="3"/>
      <c r="Q91" s="3"/>
      <c r="R91" s="3"/>
      <c r="S91" s="3"/>
      <c r="T91" s="3"/>
      <c r="U91" s="3"/>
      <c r="V91" s="3"/>
      <c r="W91" s="3"/>
      <c r="X91" s="3"/>
    </row>
    <row r="92" spans="1:24" ht="20.100000000000001" customHeight="1">
      <c r="A92" s="3"/>
      <c r="B92" s="3"/>
      <c r="C92" s="3"/>
      <c r="D92" s="3"/>
      <c r="E92" s="3"/>
      <c r="F92" s="3"/>
      <c r="G92" s="3"/>
      <c r="H92" s="3"/>
      <c r="I92" s="3"/>
      <c r="J92" s="3"/>
      <c r="K92" s="3"/>
      <c r="L92" s="3"/>
      <c r="M92" s="3"/>
      <c r="N92" s="3"/>
      <c r="O92" s="3"/>
      <c r="P92" s="3"/>
      <c r="Q92" s="3"/>
      <c r="R92" s="3"/>
      <c r="S92" s="3"/>
      <c r="T92" s="3"/>
      <c r="U92" s="3"/>
      <c r="V92" s="3"/>
      <c r="W92" s="3"/>
      <c r="X92" s="3"/>
    </row>
  </sheetData>
  <sheetProtection algorithmName="SHA-512" hashValue="qlwFi49jKlFHK8c8TYXlZcSO3HVAafWfhmVpgMOMwYimzOKHgX8H26pouSKSmqM7W1iR5ozhx1loMHt+cjnhwA==" saltValue="9RP426SzTElFGSzWsavi7Q==" spinCount="100000" sheet="1" objects="1" scenarios="1"/>
  <mergeCells count="9">
    <mergeCell ref="C53:V55"/>
    <mergeCell ref="C57:V59"/>
    <mergeCell ref="C61:V63"/>
    <mergeCell ref="C64:V66"/>
    <mergeCell ref="R3:W3"/>
    <mergeCell ref="R4:W4"/>
    <mergeCell ref="C7:V10"/>
    <mergeCell ref="C11:V13"/>
    <mergeCell ref="C15:V51"/>
  </mergeCells>
  <hyperlinks>
    <hyperlink ref="C61:V63" r:id="rId1" display="Environmental Programs’ website: GreenSpokane.org" xr:uid="{6DDCC711-A562-4EAA-92BE-0C76354DE175}"/>
    <hyperlink ref="C64:V66" r:id="rId2" display="Environmental Analytics’ team email: ICMEnvironmentalAnalytics@spokanecity.org" xr:uid="{D22C9579-EE30-4183-81E6-F403D7EFC76E}"/>
  </hyperlinks>
  <printOptions horizontalCentered="1" verticalCentered="1"/>
  <pageMargins left="0" right="0" top="0" bottom="0" header="0" footer="0"/>
  <pageSetup scale="45" fitToHeight="0" orientation="portrait" verticalDpi="12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A6D57-F706-4483-9325-C270B672C1EE}">
  <sheetPr>
    <tabColor theme="4"/>
    <pageSetUpPr fitToPage="1"/>
  </sheetPr>
  <dimension ref="A1:W61"/>
  <sheetViews>
    <sheetView showGridLines="0" showRowColHeaders="0" zoomScale="85" zoomScaleNormal="85" zoomScaleSheetLayoutView="100" workbookViewId="0">
      <selection activeCell="C7" sqref="C7:I9"/>
    </sheetView>
  </sheetViews>
  <sheetFormatPr defaultColWidth="0" defaultRowHeight="14.4" zeroHeight="1"/>
  <cols>
    <col min="1" max="2" width="4" style="51" customWidth="1"/>
    <col min="3" max="3" width="37.83203125" style="52" customWidth="1"/>
    <col min="4" max="4" width="19.83203125" style="53" customWidth="1"/>
    <col min="5" max="5" width="13.6640625" style="52" customWidth="1"/>
    <col min="6" max="6" width="90.9140625" style="52" customWidth="1"/>
    <col min="7" max="7" width="11.4140625" style="54" customWidth="1"/>
    <col min="8" max="8" width="14.1640625" style="53" customWidth="1"/>
    <col min="9" max="9" width="44.08203125" style="52" customWidth="1"/>
    <col min="10" max="10" width="4" style="51" customWidth="1"/>
    <col min="11" max="23" width="0" style="53" hidden="1" customWidth="1"/>
    <col min="24" max="16384" width="9.9140625" style="53" hidden="1"/>
  </cols>
  <sheetData>
    <row r="1" spans="1:23" ht="15">
      <c r="A1" s="3"/>
      <c r="B1" s="45"/>
      <c r="C1" s="45"/>
      <c r="D1" s="45"/>
      <c r="E1" s="45"/>
      <c r="F1" s="45"/>
      <c r="G1" s="45"/>
      <c r="H1" s="45"/>
      <c r="I1" s="45"/>
      <c r="J1" s="45"/>
      <c r="K1"/>
      <c r="L1"/>
      <c r="M1"/>
      <c r="N1"/>
      <c r="O1"/>
      <c r="P1"/>
      <c r="Q1"/>
      <c r="R1"/>
      <c r="S1"/>
    </row>
    <row r="2" spans="1:23" ht="15">
      <c r="A2" s="3"/>
      <c r="B2" s="45"/>
      <c r="C2" s="45"/>
      <c r="D2" s="45"/>
      <c r="E2" s="45"/>
      <c r="F2" s="45"/>
      <c r="G2" s="45"/>
      <c r="H2" s="45"/>
      <c r="I2" s="45"/>
      <c r="J2" s="45"/>
      <c r="K2"/>
      <c r="L2"/>
      <c r="M2"/>
      <c r="N2"/>
      <c r="O2"/>
      <c r="P2"/>
      <c r="Q2"/>
      <c r="R2"/>
      <c r="S2"/>
    </row>
    <row r="3" spans="1:23" ht="20.25">
      <c r="A3" s="3"/>
      <c r="B3" s="45"/>
      <c r="C3" s="45"/>
      <c r="D3" s="225" t="s">
        <v>97</v>
      </c>
      <c r="E3" s="225"/>
      <c r="F3" s="225"/>
      <c r="G3" s="225"/>
      <c r="H3" s="225"/>
      <c r="I3" s="225"/>
      <c r="J3" s="45"/>
      <c r="K3"/>
      <c r="L3"/>
      <c r="M3"/>
      <c r="N3"/>
      <c r="O3"/>
      <c r="P3"/>
      <c r="Q3"/>
      <c r="R3"/>
      <c r="S3"/>
    </row>
    <row r="4" spans="1:23" ht="20.25">
      <c r="A4" s="3"/>
      <c r="B4" s="45"/>
      <c r="C4" s="45"/>
      <c r="D4" s="226" t="s">
        <v>98</v>
      </c>
      <c r="E4" s="226"/>
      <c r="F4" s="226"/>
      <c r="G4" s="226"/>
      <c r="H4" s="226"/>
      <c r="I4" s="226"/>
      <c r="J4" s="45"/>
      <c r="K4"/>
      <c r="L4"/>
      <c r="M4"/>
      <c r="N4"/>
      <c r="O4"/>
      <c r="P4"/>
      <c r="Q4"/>
      <c r="R4"/>
      <c r="S4"/>
    </row>
    <row r="5" spans="1:23" ht="15">
      <c r="A5" s="3"/>
      <c r="B5" s="45"/>
      <c r="C5" s="45"/>
      <c r="D5" s="45"/>
      <c r="E5" s="45"/>
      <c r="F5" s="45"/>
      <c r="G5" s="45"/>
      <c r="H5" s="45"/>
      <c r="I5" s="45"/>
      <c r="J5" s="45"/>
      <c r="K5"/>
      <c r="L5"/>
      <c r="M5"/>
      <c r="N5"/>
      <c r="O5"/>
      <c r="P5"/>
      <c r="Q5"/>
      <c r="R5"/>
      <c r="S5"/>
    </row>
    <row r="6" spans="1:23" ht="15">
      <c r="A6" s="3"/>
      <c r="B6" s="45"/>
      <c r="C6" s="45"/>
      <c r="D6" s="45"/>
      <c r="E6" s="45"/>
      <c r="F6" s="45"/>
      <c r="G6" s="45"/>
      <c r="H6" s="45"/>
      <c r="I6" s="45"/>
      <c r="J6" s="45"/>
      <c r="K6"/>
      <c r="L6"/>
      <c r="M6"/>
      <c r="N6"/>
      <c r="O6"/>
      <c r="P6"/>
      <c r="Q6"/>
      <c r="R6"/>
      <c r="S6"/>
    </row>
    <row r="7" spans="1:23" ht="45.75" customHeight="1">
      <c r="A7" s="3"/>
      <c r="B7" s="55"/>
      <c r="C7" s="227" t="s">
        <v>185</v>
      </c>
      <c r="D7" s="227"/>
      <c r="E7" s="227"/>
      <c r="F7" s="227"/>
      <c r="G7" s="227"/>
      <c r="H7" s="227"/>
      <c r="I7" s="227"/>
      <c r="J7" s="55"/>
    </row>
    <row r="8" spans="1:23">
      <c r="A8" s="3"/>
      <c r="B8" s="55"/>
      <c r="C8" s="227"/>
      <c r="D8" s="227"/>
      <c r="E8" s="227"/>
      <c r="F8" s="227"/>
      <c r="G8" s="227"/>
      <c r="H8" s="227"/>
      <c r="I8" s="227"/>
      <c r="J8" s="55"/>
    </row>
    <row r="9" spans="1:23">
      <c r="A9" s="3"/>
      <c r="B9" s="55"/>
      <c r="C9" s="227"/>
      <c r="D9" s="227"/>
      <c r="E9" s="227"/>
      <c r="F9" s="227"/>
      <c r="G9" s="227"/>
      <c r="H9" s="227"/>
      <c r="I9" s="227"/>
      <c r="J9" s="55"/>
    </row>
    <row r="10" spans="1:23" ht="15">
      <c r="A10" s="3"/>
      <c r="B10" s="55"/>
      <c r="C10" s="56"/>
      <c r="D10" s="57"/>
      <c r="E10" s="56"/>
      <c r="F10" s="56"/>
      <c r="G10" s="58"/>
      <c r="H10" s="57"/>
      <c r="I10" s="56"/>
      <c r="J10" s="55"/>
    </row>
    <row r="11" spans="1:23" s="61" customFormat="1" ht="44.4">
      <c r="A11" s="3"/>
      <c r="B11" s="2"/>
      <c r="C11" s="185" t="s">
        <v>153</v>
      </c>
      <c r="D11" s="186"/>
      <c r="E11" s="186"/>
      <c r="F11" s="186"/>
      <c r="G11" s="186"/>
      <c r="H11" s="186"/>
      <c r="I11" s="186"/>
      <c r="J11" s="2"/>
      <c r="K11" s="64"/>
      <c r="L11" s="64"/>
      <c r="M11" s="64"/>
      <c r="N11" s="64"/>
      <c r="O11" s="64"/>
      <c r="P11" s="64"/>
      <c r="Q11" s="64"/>
      <c r="R11" s="64"/>
      <c r="S11" s="64"/>
      <c r="T11" s="64"/>
      <c r="U11" s="64"/>
      <c r="V11" s="64"/>
      <c r="W11" s="64"/>
    </row>
    <row r="12" spans="1:23" ht="15" customHeight="1">
      <c r="A12" s="3"/>
      <c r="B12" s="2"/>
      <c r="C12" s="185"/>
      <c r="D12" s="186"/>
      <c r="E12" s="186"/>
      <c r="F12" s="186"/>
      <c r="G12" s="186"/>
      <c r="H12" s="186"/>
      <c r="I12" s="186"/>
      <c r="J12" s="2"/>
      <c r="K12" s="64"/>
      <c r="L12" s="64"/>
      <c r="M12" s="64"/>
      <c r="N12" s="64"/>
      <c r="O12" s="64"/>
      <c r="P12" s="64"/>
      <c r="Q12" s="64"/>
      <c r="R12" s="64"/>
      <c r="S12" s="64"/>
      <c r="T12" s="64"/>
      <c r="U12" s="64"/>
      <c r="V12" s="64"/>
      <c r="W12" s="64"/>
    </row>
    <row r="13" spans="1:23" s="62" customFormat="1" ht="31.5">
      <c r="A13" s="3"/>
      <c r="B13" s="2"/>
      <c r="C13" s="59" t="s">
        <v>154</v>
      </c>
      <c r="D13" s="59" t="s">
        <v>11</v>
      </c>
      <c r="E13" s="59" t="s">
        <v>67</v>
      </c>
      <c r="F13" s="59" t="s">
        <v>103</v>
      </c>
      <c r="G13" s="60" t="s">
        <v>155</v>
      </c>
      <c r="H13" s="60" t="s">
        <v>156</v>
      </c>
      <c r="I13" s="59" t="s">
        <v>157</v>
      </c>
      <c r="J13" s="2"/>
    </row>
    <row r="14" spans="1:23" ht="4.5" customHeight="1">
      <c r="A14" s="3"/>
      <c r="B14" s="2"/>
      <c r="J14" s="2"/>
    </row>
    <row r="15" spans="1:23" s="63" customFormat="1" ht="15.75" thickBot="1">
      <c r="A15" s="3"/>
      <c r="B15" s="2"/>
      <c r="C15" s="228" t="s">
        <v>158</v>
      </c>
      <c r="D15" s="228"/>
      <c r="E15" s="228"/>
      <c r="F15" s="228"/>
      <c r="G15" s="228"/>
      <c r="H15" s="228"/>
      <c r="I15" s="66"/>
      <c r="J15" s="2"/>
    </row>
    <row r="16" spans="1:23" ht="15">
      <c r="A16" s="3"/>
      <c r="B16" s="2"/>
      <c r="J16" s="2"/>
    </row>
    <row r="17" spans="1:10" ht="15.75" customHeight="1">
      <c r="A17" s="3"/>
      <c r="B17" s="2"/>
      <c r="C17" s="83" t="s">
        <v>89</v>
      </c>
      <c r="D17" s="78" t="s">
        <v>13</v>
      </c>
      <c r="E17" s="79" t="s">
        <v>93</v>
      </c>
      <c r="F17" s="219" t="s">
        <v>159</v>
      </c>
      <c r="G17" s="92">
        <v>0.7</v>
      </c>
      <c r="H17" s="87">
        <v>2031</v>
      </c>
      <c r="I17" s="82" t="s">
        <v>160</v>
      </c>
      <c r="J17" s="2"/>
    </row>
    <row r="18" spans="1:10" ht="113.25" customHeight="1">
      <c r="A18" s="3"/>
      <c r="B18" s="2"/>
      <c r="C18" s="75" t="s">
        <v>161</v>
      </c>
      <c r="D18" s="80"/>
      <c r="E18" s="81"/>
      <c r="F18" s="220"/>
      <c r="G18" s="85"/>
      <c r="H18" s="80"/>
      <c r="I18" s="76"/>
      <c r="J18" s="2"/>
    </row>
    <row r="19" spans="1:10" ht="15.75" customHeight="1">
      <c r="A19" s="3"/>
      <c r="B19" s="2"/>
      <c r="C19" s="77"/>
      <c r="D19" s="84"/>
      <c r="E19" s="88"/>
      <c r="F19" s="88"/>
      <c r="G19" s="86"/>
      <c r="H19" s="84"/>
      <c r="I19" s="88"/>
      <c r="J19" s="2"/>
    </row>
    <row r="20" spans="1:10" ht="15.75" customHeight="1">
      <c r="A20" s="3"/>
      <c r="B20" s="2"/>
      <c r="C20" s="83" t="s">
        <v>203</v>
      </c>
      <c r="D20" s="78" t="s">
        <v>13</v>
      </c>
      <c r="E20" s="79" t="s">
        <v>8</v>
      </c>
      <c r="F20" s="219" t="s">
        <v>210</v>
      </c>
      <c r="G20" s="92">
        <v>0.15</v>
      </c>
      <c r="H20" s="87" t="s">
        <v>162</v>
      </c>
      <c r="I20" s="221" t="s">
        <v>163</v>
      </c>
      <c r="J20" s="2"/>
    </row>
    <row r="21" spans="1:10" ht="131.25" customHeight="1">
      <c r="A21" s="3"/>
      <c r="B21" s="2"/>
      <c r="C21" s="75" t="s">
        <v>164</v>
      </c>
      <c r="D21" s="80"/>
      <c r="E21" s="81"/>
      <c r="F21" s="220"/>
      <c r="G21" s="85"/>
      <c r="H21" s="80"/>
      <c r="I21" s="222"/>
      <c r="J21" s="2"/>
    </row>
    <row r="22" spans="1:10" ht="15.75" customHeight="1">
      <c r="A22" s="3"/>
      <c r="B22" s="2"/>
      <c r="C22" s="77"/>
      <c r="D22" s="84"/>
      <c r="E22" s="88"/>
      <c r="F22" s="88"/>
      <c r="G22" s="86"/>
      <c r="H22" s="84"/>
      <c r="I22" s="88"/>
      <c r="J22" s="2"/>
    </row>
    <row r="23" spans="1:10" ht="15.75" customHeight="1">
      <c r="A23" s="3"/>
      <c r="B23" s="2"/>
      <c r="C23" s="83" t="s">
        <v>204</v>
      </c>
      <c r="D23" s="78" t="s">
        <v>13</v>
      </c>
      <c r="E23" s="79" t="s">
        <v>8</v>
      </c>
      <c r="F23" s="219" t="s">
        <v>165</v>
      </c>
      <c r="G23" s="92">
        <v>1</v>
      </c>
      <c r="H23" s="87">
        <v>2030</v>
      </c>
      <c r="I23" s="221" t="s">
        <v>166</v>
      </c>
      <c r="J23" s="2"/>
    </row>
    <row r="24" spans="1:10" ht="15.75" customHeight="1">
      <c r="A24" s="3"/>
      <c r="B24" s="2"/>
      <c r="C24" s="99" t="s">
        <v>167</v>
      </c>
      <c r="D24" s="84"/>
      <c r="E24" s="88"/>
      <c r="F24" s="223"/>
      <c r="G24" s="86"/>
      <c r="H24" s="84"/>
      <c r="I24" s="224"/>
      <c r="J24" s="2"/>
    </row>
    <row r="25" spans="1:10" ht="48" customHeight="1">
      <c r="A25" s="3"/>
      <c r="B25" s="2"/>
      <c r="C25" s="75"/>
      <c r="D25" s="80"/>
      <c r="E25" s="81"/>
      <c r="F25" s="220"/>
      <c r="G25" s="101"/>
      <c r="H25" s="102"/>
      <c r="I25" s="76"/>
      <c r="J25" s="2"/>
    </row>
    <row r="26" spans="1:10" ht="15.75" customHeight="1">
      <c r="A26" s="3"/>
      <c r="B26" s="2"/>
      <c r="C26" s="77"/>
      <c r="D26" s="84"/>
      <c r="E26" s="88"/>
      <c r="F26" s="88"/>
      <c r="G26" s="86"/>
      <c r="H26" s="84"/>
      <c r="I26" s="88"/>
      <c r="J26" s="2"/>
    </row>
    <row r="27" spans="1:10" ht="15.75" customHeight="1">
      <c r="A27" s="3"/>
      <c r="B27" s="2"/>
      <c r="C27" s="83" t="s">
        <v>205</v>
      </c>
      <c r="D27" s="78" t="s">
        <v>13</v>
      </c>
      <c r="E27" s="79" t="s">
        <v>1</v>
      </c>
      <c r="F27" s="219" t="s">
        <v>211</v>
      </c>
      <c r="G27" s="92">
        <v>0.1</v>
      </c>
      <c r="H27" s="87">
        <v>2030</v>
      </c>
      <c r="I27" s="82" t="s">
        <v>212</v>
      </c>
      <c r="J27" s="2"/>
    </row>
    <row r="28" spans="1:10" ht="15.75" customHeight="1">
      <c r="A28" s="3"/>
      <c r="B28" s="2"/>
      <c r="C28" s="99" t="s">
        <v>213</v>
      </c>
      <c r="D28" s="103"/>
      <c r="E28" s="88"/>
      <c r="F28" s="223"/>
      <c r="G28" s="93">
        <v>0.15</v>
      </c>
      <c r="H28" s="86">
        <v>2030</v>
      </c>
      <c r="I28" s="104" t="s">
        <v>214</v>
      </c>
      <c r="J28" s="2"/>
    </row>
    <row r="29" spans="1:10" ht="15.75" customHeight="1">
      <c r="A29" s="3"/>
      <c r="B29" s="2"/>
      <c r="C29" s="99"/>
      <c r="D29" s="84"/>
      <c r="E29" s="88"/>
      <c r="F29" s="223"/>
      <c r="G29" s="86"/>
      <c r="H29" s="84"/>
      <c r="I29" s="105"/>
      <c r="J29" s="2"/>
    </row>
    <row r="30" spans="1:10" ht="95.25" customHeight="1">
      <c r="A30" s="3"/>
      <c r="B30" s="2"/>
      <c r="C30" s="75"/>
      <c r="D30" s="80"/>
      <c r="E30" s="81"/>
      <c r="F30" s="220"/>
      <c r="G30" s="80"/>
      <c r="H30" s="80"/>
      <c r="I30" s="106"/>
      <c r="J30" s="2"/>
    </row>
    <row r="31" spans="1:10" ht="15.75" customHeight="1">
      <c r="A31" s="3"/>
      <c r="B31" s="2"/>
      <c r="C31" s="77"/>
      <c r="D31" s="84"/>
      <c r="E31" s="88"/>
      <c r="F31" s="88"/>
      <c r="G31" s="86"/>
      <c r="H31" s="84"/>
      <c r="I31" s="88"/>
      <c r="J31" s="2"/>
    </row>
    <row r="32" spans="1:10" ht="27.6">
      <c r="A32" s="3"/>
      <c r="B32" s="2"/>
      <c r="C32" s="107" t="s">
        <v>208</v>
      </c>
      <c r="D32" s="108" t="s">
        <v>77</v>
      </c>
      <c r="E32" s="109" t="s">
        <v>176</v>
      </c>
      <c r="F32" s="219" t="s">
        <v>215</v>
      </c>
      <c r="G32" s="92">
        <v>0.23499999999999999</v>
      </c>
      <c r="H32" s="87">
        <v>2030</v>
      </c>
      <c r="I32" s="82" t="s">
        <v>216</v>
      </c>
      <c r="J32" s="2"/>
    </row>
    <row r="33" spans="1:10" ht="15.75" customHeight="1">
      <c r="A33" s="3"/>
      <c r="B33" s="2"/>
      <c r="C33" s="240" t="s">
        <v>217</v>
      </c>
      <c r="D33" s="84"/>
      <c r="E33" s="88"/>
      <c r="F33" s="223"/>
      <c r="G33" s="93">
        <v>0.3</v>
      </c>
      <c r="H33" s="86">
        <v>2040</v>
      </c>
      <c r="I33" s="105" t="s">
        <v>218</v>
      </c>
      <c r="J33" s="2"/>
    </row>
    <row r="34" spans="1:10" ht="96.75" customHeight="1">
      <c r="A34" s="3"/>
      <c r="B34" s="2"/>
      <c r="C34" s="241"/>
      <c r="D34" s="80"/>
      <c r="E34" s="81"/>
      <c r="F34" s="220"/>
      <c r="G34" s="101"/>
      <c r="H34" s="102"/>
      <c r="I34" s="76"/>
      <c r="J34" s="2"/>
    </row>
    <row r="35" spans="1:10" ht="15.75" customHeight="1">
      <c r="A35" s="3"/>
      <c r="B35" s="2"/>
      <c r="C35" s="77"/>
      <c r="D35" s="84"/>
      <c r="E35" s="88"/>
      <c r="F35" s="88"/>
      <c r="G35" s="86"/>
      <c r="H35" s="84"/>
      <c r="I35" s="88"/>
      <c r="J35" s="2"/>
    </row>
    <row r="36" spans="1:10" ht="15.75" customHeight="1">
      <c r="A36" s="3"/>
      <c r="B36" s="2"/>
      <c r="C36" s="107" t="s">
        <v>90</v>
      </c>
      <c r="D36" s="108" t="s">
        <v>77</v>
      </c>
      <c r="E36" s="109" t="s">
        <v>95</v>
      </c>
      <c r="F36" s="219" t="s">
        <v>219</v>
      </c>
      <c r="G36" s="92">
        <v>0.33</v>
      </c>
      <c r="H36" s="87">
        <v>2050</v>
      </c>
      <c r="I36" s="110" t="s">
        <v>168</v>
      </c>
      <c r="J36" s="2"/>
    </row>
    <row r="37" spans="1:10" ht="15.75" customHeight="1">
      <c r="A37" s="3"/>
      <c r="B37" s="2"/>
      <c r="C37" s="229" t="s">
        <v>169</v>
      </c>
      <c r="D37" s="103"/>
      <c r="E37" s="111"/>
      <c r="F37" s="223"/>
      <c r="G37" s="93">
        <v>0.26</v>
      </c>
      <c r="H37" s="86">
        <v>2050</v>
      </c>
      <c r="I37" s="112" t="s">
        <v>170</v>
      </c>
      <c r="J37" s="2"/>
    </row>
    <row r="38" spans="1:10" ht="117" customHeight="1">
      <c r="A38" s="3"/>
      <c r="B38" s="2"/>
      <c r="C38" s="230"/>
      <c r="D38" s="113"/>
      <c r="E38" s="114"/>
      <c r="F38" s="220"/>
      <c r="G38" s="85"/>
      <c r="H38" s="85"/>
      <c r="I38" s="106"/>
      <c r="J38" s="2"/>
    </row>
    <row r="39" spans="1:10" ht="15.75" customHeight="1">
      <c r="A39" s="3"/>
      <c r="B39" s="2"/>
      <c r="C39" s="115"/>
      <c r="D39" s="84"/>
      <c r="E39" s="88"/>
      <c r="F39" s="100"/>
      <c r="G39" s="116"/>
      <c r="H39" s="116"/>
      <c r="I39" s="88"/>
      <c r="J39" s="2"/>
    </row>
    <row r="40" spans="1:10" ht="15.75" customHeight="1">
      <c r="A40" s="3"/>
      <c r="B40" s="2"/>
      <c r="C40" s="107" t="s">
        <v>206</v>
      </c>
      <c r="D40" s="108" t="s">
        <v>77</v>
      </c>
      <c r="E40" s="109" t="s">
        <v>95</v>
      </c>
      <c r="F40" s="231" t="s">
        <v>220</v>
      </c>
      <c r="G40" s="94">
        <v>15</v>
      </c>
      <c r="H40" s="87" t="s">
        <v>171</v>
      </c>
      <c r="I40" s="117" t="s">
        <v>172</v>
      </c>
      <c r="J40" s="2"/>
    </row>
    <row r="41" spans="1:10" ht="15.75" customHeight="1">
      <c r="A41" s="3"/>
      <c r="B41" s="2"/>
      <c r="C41" s="234" t="s">
        <v>221</v>
      </c>
      <c r="D41" s="236"/>
      <c r="E41" s="238"/>
      <c r="F41" s="232"/>
      <c r="G41" s="93">
        <v>0.09</v>
      </c>
      <c r="H41" s="86">
        <v>2025</v>
      </c>
      <c r="I41" s="105" t="s">
        <v>222</v>
      </c>
      <c r="J41" s="2"/>
    </row>
    <row r="42" spans="1:10" ht="15.75" customHeight="1">
      <c r="A42" s="3"/>
      <c r="B42" s="2"/>
      <c r="C42" s="234"/>
      <c r="D42" s="236"/>
      <c r="E42" s="238"/>
      <c r="F42" s="232"/>
      <c r="G42" s="93">
        <v>0.35</v>
      </c>
      <c r="H42" s="86">
        <v>2026</v>
      </c>
      <c r="I42" s="105" t="s">
        <v>173</v>
      </c>
      <c r="J42" s="2"/>
    </row>
    <row r="43" spans="1:10" ht="15.75" customHeight="1">
      <c r="A43" s="3"/>
      <c r="B43" s="2"/>
      <c r="C43" s="234"/>
      <c r="D43" s="236"/>
      <c r="E43" s="238"/>
      <c r="F43" s="232"/>
      <c r="G43" s="93">
        <v>0.43</v>
      </c>
      <c r="H43" s="86">
        <v>2027</v>
      </c>
      <c r="I43" s="105" t="s">
        <v>223</v>
      </c>
      <c r="J43" s="2"/>
    </row>
    <row r="44" spans="1:10" ht="15.75" customHeight="1">
      <c r="A44" s="3"/>
      <c r="B44" s="2"/>
      <c r="C44" s="234"/>
      <c r="D44" s="236"/>
      <c r="E44" s="238"/>
      <c r="F44" s="232"/>
      <c r="G44" s="93">
        <v>0.51</v>
      </c>
      <c r="H44" s="86">
        <v>2028</v>
      </c>
      <c r="I44" s="105" t="s">
        <v>224</v>
      </c>
      <c r="J44" s="2"/>
    </row>
    <row r="45" spans="1:10" ht="15.75" customHeight="1">
      <c r="A45" s="3"/>
      <c r="B45" s="2"/>
      <c r="C45" s="234"/>
      <c r="D45" s="236"/>
      <c r="E45" s="238"/>
      <c r="F45" s="232"/>
      <c r="G45" s="93">
        <v>0.59</v>
      </c>
      <c r="H45" s="86">
        <v>2029</v>
      </c>
      <c r="I45" s="105" t="s">
        <v>225</v>
      </c>
      <c r="J45" s="2"/>
    </row>
    <row r="46" spans="1:10" ht="15.75" customHeight="1">
      <c r="A46" s="3"/>
      <c r="B46" s="2"/>
      <c r="C46" s="234"/>
      <c r="D46" s="236"/>
      <c r="E46" s="238"/>
      <c r="F46" s="232"/>
      <c r="G46" s="93">
        <v>0.68</v>
      </c>
      <c r="H46" s="86">
        <v>2030</v>
      </c>
      <c r="I46" s="105" t="s">
        <v>174</v>
      </c>
      <c r="J46" s="2"/>
    </row>
    <row r="47" spans="1:10" ht="15.75" customHeight="1">
      <c r="A47" s="3"/>
      <c r="B47" s="2"/>
      <c r="C47" s="234"/>
      <c r="D47" s="236"/>
      <c r="E47" s="238"/>
      <c r="F47" s="232"/>
      <c r="G47" s="93">
        <v>0.76</v>
      </c>
      <c r="H47" s="86">
        <v>2031</v>
      </c>
      <c r="I47" s="105" t="s">
        <v>226</v>
      </c>
      <c r="J47" s="2"/>
    </row>
    <row r="48" spans="1:10" ht="15.75" customHeight="1">
      <c r="A48" s="3"/>
      <c r="B48" s="2"/>
      <c r="C48" s="234"/>
      <c r="D48" s="236"/>
      <c r="E48" s="238"/>
      <c r="F48" s="232"/>
      <c r="G48" s="93">
        <v>0.82</v>
      </c>
      <c r="H48" s="86">
        <v>2032</v>
      </c>
      <c r="I48" s="105" t="s">
        <v>227</v>
      </c>
      <c r="J48" s="2"/>
    </row>
    <row r="49" spans="1:10" ht="15.75" customHeight="1">
      <c r="A49" s="3"/>
      <c r="B49" s="2"/>
      <c r="C49" s="234"/>
      <c r="D49" s="236"/>
      <c r="E49" s="238"/>
      <c r="F49" s="232"/>
      <c r="G49" s="93">
        <v>0.88</v>
      </c>
      <c r="H49" s="86">
        <v>2033</v>
      </c>
      <c r="I49" s="105" t="s">
        <v>228</v>
      </c>
      <c r="J49" s="2"/>
    </row>
    <row r="50" spans="1:10" ht="15.75" customHeight="1">
      <c r="A50" s="3"/>
      <c r="B50" s="2"/>
      <c r="C50" s="234"/>
      <c r="D50" s="236"/>
      <c r="E50" s="238"/>
      <c r="F50" s="232"/>
      <c r="G50" s="93">
        <v>0.94</v>
      </c>
      <c r="H50" s="86">
        <v>2034</v>
      </c>
      <c r="I50" s="105" t="s">
        <v>229</v>
      </c>
      <c r="J50" s="2"/>
    </row>
    <row r="51" spans="1:10" ht="15.75" customHeight="1">
      <c r="A51" s="3"/>
      <c r="B51" s="2"/>
      <c r="C51" s="235"/>
      <c r="D51" s="237"/>
      <c r="E51" s="239"/>
      <c r="F51" s="233"/>
      <c r="G51" s="97">
        <v>1</v>
      </c>
      <c r="H51" s="102">
        <v>2035</v>
      </c>
      <c r="I51" s="106" t="s">
        <v>175</v>
      </c>
      <c r="J51" s="2"/>
    </row>
    <row r="52" spans="1:10" ht="15.75" customHeight="1">
      <c r="A52" s="3"/>
      <c r="B52" s="2"/>
      <c r="C52" s="118"/>
      <c r="D52" s="84"/>
      <c r="E52" s="88"/>
      <c r="F52" s="88"/>
      <c r="G52" s="116"/>
      <c r="H52" s="84"/>
      <c r="I52" s="88"/>
      <c r="J52" s="2"/>
    </row>
    <row r="53" spans="1:10" ht="15.75" customHeight="1">
      <c r="A53" s="3"/>
      <c r="B53" s="2"/>
      <c r="C53" s="107" t="s">
        <v>207</v>
      </c>
      <c r="D53" s="108" t="s">
        <v>77</v>
      </c>
      <c r="E53" s="109" t="s">
        <v>176</v>
      </c>
      <c r="F53" s="219" t="s">
        <v>177</v>
      </c>
      <c r="G53" s="95">
        <v>3.5000000000000003E-2</v>
      </c>
      <c r="H53" s="87">
        <v>2030</v>
      </c>
      <c r="I53" s="117" t="s">
        <v>178</v>
      </c>
      <c r="J53" s="2"/>
    </row>
    <row r="54" spans="1:10" ht="15.75" customHeight="1">
      <c r="A54" s="3"/>
      <c r="B54" s="2"/>
      <c r="C54" s="240" t="s">
        <v>179</v>
      </c>
      <c r="D54" s="103"/>
      <c r="E54" s="111"/>
      <c r="F54" s="223"/>
      <c r="G54" s="93">
        <v>0.1</v>
      </c>
      <c r="H54" s="86">
        <v>2040</v>
      </c>
      <c r="I54" s="224" t="s">
        <v>180</v>
      </c>
      <c r="J54" s="2"/>
    </row>
    <row r="55" spans="1:10" ht="150" customHeight="1">
      <c r="A55" s="3"/>
      <c r="B55" s="2"/>
      <c r="C55" s="241"/>
      <c r="D55" s="113"/>
      <c r="E55" s="114"/>
      <c r="F55" s="220"/>
      <c r="G55" s="85"/>
      <c r="H55" s="85"/>
      <c r="I55" s="222"/>
      <c r="J55" s="2"/>
    </row>
    <row r="56" spans="1:10" ht="15.75" customHeight="1">
      <c r="A56" s="3"/>
      <c r="B56" s="2"/>
      <c r="C56" s="118"/>
      <c r="D56" s="84"/>
      <c r="E56" s="88"/>
      <c r="F56" s="88"/>
      <c r="G56" s="86"/>
      <c r="H56" s="84"/>
      <c r="I56" s="88"/>
      <c r="J56" s="2"/>
    </row>
    <row r="57" spans="1:10" ht="15.75" customHeight="1">
      <c r="A57" s="3"/>
      <c r="B57" s="2"/>
      <c r="C57" s="119" t="s">
        <v>209</v>
      </c>
      <c r="D57" s="120" t="s">
        <v>30</v>
      </c>
      <c r="E57" s="121" t="s">
        <v>93</v>
      </c>
      <c r="F57" s="219" t="s">
        <v>181</v>
      </c>
      <c r="G57" s="92">
        <v>0.34</v>
      </c>
      <c r="H57" s="87">
        <v>2030</v>
      </c>
      <c r="I57" s="117" t="s">
        <v>182</v>
      </c>
      <c r="J57" s="2"/>
    </row>
    <row r="58" spans="1:10" ht="64.5" customHeight="1">
      <c r="A58" s="3"/>
      <c r="B58" s="2"/>
      <c r="C58" s="122" t="s">
        <v>183</v>
      </c>
      <c r="D58" s="80"/>
      <c r="E58" s="81"/>
      <c r="F58" s="220"/>
      <c r="G58" s="97">
        <v>0.85</v>
      </c>
      <c r="H58" s="102">
        <v>2050</v>
      </c>
      <c r="I58" s="123" t="s">
        <v>184</v>
      </c>
      <c r="J58" s="2"/>
    </row>
    <row r="59" spans="1:10">
      <c r="A59" s="3"/>
      <c r="B59" s="55"/>
      <c r="C59" s="56"/>
      <c r="D59" s="57"/>
      <c r="E59" s="56"/>
      <c r="F59" s="65"/>
      <c r="G59" s="58"/>
      <c r="H59" s="57"/>
      <c r="I59" s="56"/>
      <c r="J59" s="55"/>
    </row>
    <row r="60" spans="1:10" ht="13.8">
      <c r="A60" s="3"/>
      <c r="B60" s="3"/>
      <c r="C60" s="3"/>
      <c r="D60" s="3"/>
      <c r="E60" s="3"/>
      <c r="F60" s="3"/>
      <c r="G60" s="3"/>
      <c r="H60" s="3"/>
      <c r="I60" s="3"/>
      <c r="J60" s="3"/>
    </row>
    <row r="61" spans="1:10" ht="15" customHeight="1">
      <c r="A61" s="3"/>
      <c r="B61" s="3"/>
      <c r="C61" s="3"/>
      <c r="D61" s="3"/>
      <c r="E61" s="3"/>
      <c r="F61" s="3"/>
      <c r="G61" s="3"/>
      <c r="H61" s="3"/>
      <c r="I61" s="3"/>
      <c r="J61" s="3"/>
    </row>
  </sheetData>
  <sheetProtection algorithmName="SHA-512" hashValue="tsRoL/5E/ZisEQcgMIvMdOLS1DEqTv6N/oayrsPVxfpaZHNLfZbHkJvKKYkKSsPgowjB87SW18MFqTbfez1Ydw==" saltValue="nqXw2u4AYJqky7Y2PL+LGg==" spinCount="100000" sheet="1" objects="1" scenarios="1"/>
  <mergeCells count="23">
    <mergeCell ref="F27:F30"/>
    <mergeCell ref="F32:F34"/>
    <mergeCell ref="C33:C34"/>
    <mergeCell ref="F53:F55"/>
    <mergeCell ref="C54:C55"/>
    <mergeCell ref="I54:I55"/>
    <mergeCell ref="F57:F58"/>
    <mergeCell ref="F36:F38"/>
    <mergeCell ref="C37:C38"/>
    <mergeCell ref="F40:F51"/>
    <mergeCell ref="C41:C51"/>
    <mergeCell ref="D41:D51"/>
    <mergeCell ref="E41:E51"/>
    <mergeCell ref="F20:F21"/>
    <mergeCell ref="I20:I21"/>
    <mergeCell ref="F23:F25"/>
    <mergeCell ref="I23:I24"/>
    <mergeCell ref="D3:I3"/>
    <mergeCell ref="D4:I4"/>
    <mergeCell ref="C7:I9"/>
    <mergeCell ref="C11:I12"/>
    <mergeCell ref="C15:H15"/>
    <mergeCell ref="F17:F18"/>
  </mergeCells>
  <printOptions horizontalCentered="1" verticalCentered="1"/>
  <pageMargins left="0" right="0" top="0" bottom="0" header="0" footer="0"/>
  <pageSetup scale="37"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68119-F4E2-4CC4-9D21-9514DE63C0B7}">
  <sheetPr>
    <tabColor theme="5"/>
    <pageSetUpPr fitToPage="1"/>
  </sheetPr>
  <dimension ref="A1:P172"/>
  <sheetViews>
    <sheetView showGridLines="0" showRowColHeaders="0" zoomScale="70" zoomScaleNormal="70" zoomScaleSheetLayoutView="130" workbookViewId="0"/>
  </sheetViews>
  <sheetFormatPr defaultColWidth="0" defaultRowHeight="13.2"/>
  <cols>
    <col min="1" max="1" width="7" style="17" customWidth="1"/>
    <col min="2" max="2" width="4" style="17" customWidth="1"/>
    <col min="3" max="3" width="96.5" style="17" customWidth="1"/>
    <col min="4" max="4" width="2.9140625" style="17" customWidth="1"/>
    <col min="5" max="5" width="2.58203125" style="17" customWidth="1"/>
    <col min="6" max="6" width="41.1640625" style="17" customWidth="1"/>
    <col min="7" max="8" width="10.9140625" style="17" bestFit="1" customWidth="1"/>
    <col min="9" max="9" width="12.08203125" style="17" bestFit="1" customWidth="1"/>
    <col min="10" max="10" width="10.9140625" style="17" bestFit="1" customWidth="1"/>
    <col min="11" max="11" width="8.4140625" style="17" customWidth="1"/>
    <col min="12" max="13" width="9.83203125" style="17" customWidth="1"/>
    <col min="14" max="14" width="9.08203125" style="17" customWidth="1"/>
    <col min="15" max="15" width="4" style="17" customWidth="1"/>
    <col min="16" max="16" width="6.9140625" style="17" customWidth="1"/>
    <col min="17" max="16384" width="8.83203125" style="17" hidden="1"/>
  </cols>
  <sheetData>
    <row r="1" spans="1:16" s="174" customFormat="1" ht="45">
      <c r="A1" s="13"/>
      <c r="B1" s="249" t="s">
        <v>60</v>
      </c>
      <c r="C1" s="249"/>
      <c r="D1" s="13"/>
      <c r="E1" s="13"/>
      <c r="F1" s="13"/>
      <c r="G1" s="13"/>
      <c r="H1" s="13"/>
      <c r="I1" s="13"/>
      <c r="J1" s="13"/>
      <c r="K1" s="13"/>
      <c r="L1" s="13"/>
      <c r="M1" s="13"/>
      <c r="N1" s="13"/>
      <c r="O1" s="13"/>
      <c r="P1" s="13"/>
    </row>
    <row r="2" spans="1:16" s="175" customFormat="1" ht="15" customHeight="1">
      <c r="A2" s="14"/>
      <c r="B2" s="249"/>
      <c r="C2" s="249"/>
      <c r="D2" s="15"/>
      <c r="E2" s="15"/>
      <c r="F2" s="14"/>
      <c r="G2" s="15"/>
      <c r="H2" s="15"/>
      <c r="I2" s="15"/>
      <c r="J2" s="15"/>
      <c r="K2" s="15"/>
      <c r="L2" s="15"/>
      <c r="M2" s="15"/>
      <c r="N2" s="15"/>
      <c r="O2" s="15"/>
      <c r="P2" s="15"/>
    </row>
    <row r="3" spans="1:16" ht="12.75">
      <c r="A3" s="16"/>
      <c r="P3" s="16"/>
    </row>
    <row r="4" spans="1:16" ht="15.75" thickBot="1">
      <c r="A4" s="16"/>
      <c r="P4" s="19"/>
    </row>
    <row r="5" spans="1:16" ht="15" customHeight="1" thickBot="1">
      <c r="A5" s="16"/>
      <c r="E5" s="124"/>
      <c r="F5" s="125" t="s">
        <v>230</v>
      </c>
      <c r="H5" s="250" t="s">
        <v>61</v>
      </c>
      <c r="I5" s="251"/>
      <c r="J5" s="251"/>
      <c r="K5" s="251"/>
      <c r="L5" s="251"/>
      <c r="M5" s="251"/>
      <c r="N5" s="252"/>
      <c r="P5" s="19"/>
    </row>
    <row r="6" spans="1:16" ht="14.25" customHeight="1">
      <c r="A6" s="16"/>
      <c r="H6" s="253"/>
      <c r="I6" s="254"/>
      <c r="J6" s="254"/>
      <c r="K6" s="254"/>
      <c r="L6" s="254"/>
      <c r="M6" s="254"/>
      <c r="N6" s="255"/>
      <c r="O6" s="18"/>
      <c r="P6" s="19"/>
    </row>
    <row r="7" spans="1:16" ht="12.75" customHeight="1">
      <c r="A7" s="16"/>
      <c r="E7" s="126"/>
      <c r="F7" s="127" t="s">
        <v>231</v>
      </c>
      <c r="H7" s="128" t="s">
        <v>62</v>
      </c>
      <c r="I7" s="129"/>
      <c r="J7" s="129"/>
      <c r="K7" s="129"/>
      <c r="L7" s="130"/>
      <c r="M7" s="130"/>
      <c r="N7" s="131"/>
      <c r="O7" s="18"/>
      <c r="P7" s="19"/>
    </row>
    <row r="8" spans="1:16" ht="13.5" customHeight="1">
      <c r="A8" s="16"/>
      <c r="E8" s="132"/>
      <c r="F8" s="133" t="s">
        <v>89</v>
      </c>
      <c r="H8" s="242" t="s">
        <v>63</v>
      </c>
      <c r="I8" s="243"/>
      <c r="J8" s="243"/>
      <c r="K8" s="243"/>
      <c r="L8" s="243"/>
      <c r="M8" s="243"/>
      <c r="N8" s="256" t="s">
        <v>236</v>
      </c>
      <c r="O8" s="18"/>
      <c r="P8" s="19"/>
    </row>
    <row r="9" spans="1:16" ht="12.75" customHeight="1">
      <c r="A9" s="16"/>
      <c r="E9" s="135"/>
      <c r="F9" s="133" t="s">
        <v>203</v>
      </c>
      <c r="H9" s="242"/>
      <c r="I9" s="243"/>
      <c r="J9" s="243"/>
      <c r="K9" s="243"/>
      <c r="L9" s="243"/>
      <c r="M9" s="243"/>
      <c r="N9" s="256"/>
      <c r="O9" s="18"/>
      <c r="P9" s="19"/>
    </row>
    <row r="10" spans="1:16" ht="13.5" customHeight="1">
      <c r="A10" s="16"/>
      <c r="E10" s="136"/>
      <c r="F10" s="133" t="s">
        <v>204</v>
      </c>
      <c r="H10" s="242"/>
      <c r="I10" s="243"/>
      <c r="J10" s="243"/>
      <c r="K10" s="243"/>
      <c r="L10" s="243"/>
      <c r="M10" s="243"/>
      <c r="N10" s="137"/>
      <c r="O10" s="18"/>
      <c r="P10" s="19"/>
    </row>
    <row r="11" spans="1:16" ht="12.75" customHeight="1">
      <c r="A11" s="16"/>
      <c r="E11" s="138"/>
      <c r="F11" s="133" t="s">
        <v>205</v>
      </c>
      <c r="H11" s="242" t="s">
        <v>64</v>
      </c>
      <c r="I11" s="243"/>
      <c r="J11" s="243"/>
      <c r="K11" s="243"/>
      <c r="L11" s="243"/>
      <c r="M11" s="243"/>
      <c r="N11" s="137"/>
      <c r="O11" s="18"/>
      <c r="P11" s="19"/>
    </row>
    <row r="12" spans="1:16" ht="14.25" customHeight="1">
      <c r="A12" s="16"/>
      <c r="E12" s="139"/>
      <c r="F12" s="133" t="s">
        <v>90</v>
      </c>
      <c r="H12" s="242"/>
      <c r="I12" s="243"/>
      <c r="J12" s="243"/>
      <c r="K12" s="243"/>
      <c r="L12" s="243"/>
      <c r="M12" s="243"/>
      <c r="N12" s="134" t="s">
        <v>237</v>
      </c>
      <c r="O12" s="18"/>
      <c r="P12" s="19"/>
    </row>
    <row r="13" spans="1:16" ht="13.5" customHeight="1" thickBot="1">
      <c r="A13" s="16"/>
      <c r="E13" s="140"/>
      <c r="F13" s="133" t="s">
        <v>206</v>
      </c>
      <c r="H13" s="244"/>
      <c r="I13" s="245"/>
      <c r="J13" s="245"/>
      <c r="K13" s="245"/>
      <c r="L13" s="245"/>
      <c r="M13" s="245"/>
      <c r="N13" s="141"/>
      <c r="O13" s="18"/>
      <c r="P13" s="19"/>
    </row>
    <row r="14" spans="1:16" ht="14.25" customHeight="1" thickBot="1">
      <c r="A14" s="16"/>
      <c r="E14" s="142"/>
      <c r="F14" s="133" t="s">
        <v>207</v>
      </c>
      <c r="H14" s="18"/>
      <c r="I14" s="18"/>
      <c r="J14" s="18"/>
      <c r="K14" s="18"/>
      <c r="L14" s="18"/>
      <c r="M14" s="18"/>
      <c r="N14" s="18"/>
      <c r="O14" s="18"/>
      <c r="P14" s="19"/>
    </row>
    <row r="15" spans="1:16" ht="13.5" customHeight="1">
      <c r="A15" s="16"/>
      <c r="E15" s="143"/>
      <c r="F15" s="133" t="s">
        <v>208</v>
      </c>
      <c r="H15" s="250" t="s">
        <v>232</v>
      </c>
      <c r="I15" s="251"/>
      <c r="J15" s="251"/>
      <c r="K15" s="251"/>
      <c r="L15" s="251"/>
      <c r="M15" s="251"/>
      <c r="N15" s="252"/>
      <c r="P15" s="19"/>
    </row>
    <row r="16" spans="1:16" ht="13.5" customHeight="1">
      <c r="A16" s="16"/>
      <c r="E16" s="144"/>
      <c r="F16" s="133" t="s">
        <v>209</v>
      </c>
      <c r="H16" s="253"/>
      <c r="I16" s="254"/>
      <c r="J16" s="254"/>
      <c r="K16" s="254"/>
      <c r="L16" s="254"/>
      <c r="M16" s="254"/>
      <c r="N16" s="255"/>
      <c r="O16" s="18"/>
      <c r="P16" s="19"/>
    </row>
    <row r="17" spans="1:16" ht="13.5" customHeight="1">
      <c r="A17" s="16"/>
      <c r="H17" s="128" t="s">
        <v>62</v>
      </c>
      <c r="I17" s="129"/>
      <c r="J17" s="129"/>
      <c r="K17" s="129"/>
      <c r="L17" s="130"/>
      <c r="M17" s="130"/>
      <c r="N17" s="131"/>
      <c r="O17" s="18"/>
      <c r="P17" s="19"/>
    </row>
    <row r="18" spans="1:16" ht="14.25" customHeight="1">
      <c r="A18" s="16"/>
      <c r="E18" s="145"/>
      <c r="F18" s="146" t="s">
        <v>65</v>
      </c>
      <c r="G18" s="20"/>
      <c r="H18" s="242" t="s">
        <v>233</v>
      </c>
      <c r="I18" s="243"/>
      <c r="J18" s="243"/>
      <c r="K18" s="243"/>
      <c r="L18" s="243"/>
      <c r="M18" s="243"/>
      <c r="N18" s="256" t="s">
        <v>238</v>
      </c>
      <c r="O18" s="18"/>
      <c r="P18" s="19"/>
    </row>
    <row r="19" spans="1:16" ht="13.5" customHeight="1" thickBot="1">
      <c r="A19" s="16"/>
      <c r="H19" s="242"/>
      <c r="I19" s="243"/>
      <c r="J19" s="243"/>
      <c r="K19" s="243"/>
      <c r="L19" s="243"/>
      <c r="M19" s="243"/>
      <c r="N19" s="256"/>
      <c r="O19" s="18"/>
      <c r="P19" s="19"/>
    </row>
    <row r="20" spans="1:16" ht="14.25" customHeight="1" thickBot="1">
      <c r="A20" s="16"/>
      <c r="E20" s="147"/>
      <c r="F20" s="146" t="s">
        <v>66</v>
      </c>
      <c r="H20" s="242"/>
      <c r="I20" s="243"/>
      <c r="J20" s="243"/>
      <c r="K20" s="243"/>
      <c r="L20" s="243"/>
      <c r="M20" s="243"/>
      <c r="N20" s="137"/>
      <c r="O20" s="18"/>
      <c r="P20" s="19"/>
    </row>
    <row r="21" spans="1:16" ht="14.25" customHeight="1">
      <c r="A21" s="16"/>
      <c r="G21" s="20"/>
      <c r="H21" s="242" t="s">
        <v>234</v>
      </c>
      <c r="I21" s="243"/>
      <c r="J21" s="243"/>
      <c r="K21" s="243"/>
      <c r="L21" s="243"/>
      <c r="M21" s="243"/>
      <c r="N21" s="137"/>
      <c r="O21" s="18"/>
      <c r="P21" s="21"/>
    </row>
    <row r="22" spans="1:16" ht="14.25" customHeight="1">
      <c r="A22" s="16"/>
      <c r="G22" s="20"/>
      <c r="H22" s="242"/>
      <c r="I22" s="243"/>
      <c r="J22" s="243"/>
      <c r="K22" s="243"/>
      <c r="L22" s="243"/>
      <c r="M22" s="243"/>
      <c r="N22" s="134" t="s">
        <v>239</v>
      </c>
      <c r="O22" s="18"/>
      <c r="P22" s="21"/>
    </row>
    <row r="23" spans="1:16" ht="14.4" thickBot="1">
      <c r="A23" s="16"/>
      <c r="G23" s="20"/>
      <c r="H23" s="244"/>
      <c r="I23" s="245"/>
      <c r="J23" s="245"/>
      <c r="K23" s="245"/>
      <c r="L23" s="245"/>
      <c r="M23" s="245"/>
      <c r="N23" s="148"/>
      <c r="O23" s="18"/>
      <c r="P23" s="19"/>
    </row>
    <row r="24" spans="1:16" ht="14.25" customHeight="1">
      <c r="A24" s="16"/>
      <c r="G24" s="20"/>
      <c r="H24" s="20"/>
      <c r="I24" s="20"/>
      <c r="J24" s="20"/>
      <c r="K24" s="20"/>
      <c r="L24" s="20"/>
      <c r="M24" s="20"/>
      <c r="N24" s="20"/>
      <c r="O24" s="20"/>
      <c r="P24" s="19"/>
    </row>
    <row r="25" spans="1:16" ht="15">
      <c r="A25" s="16"/>
      <c r="C25" s="146"/>
      <c r="G25" s="20"/>
      <c r="O25" s="18"/>
      <c r="P25" s="19"/>
    </row>
    <row r="26" spans="1:16" ht="15">
      <c r="A26" s="16"/>
      <c r="C26" s="146"/>
      <c r="G26" s="20"/>
      <c r="O26" s="18"/>
      <c r="P26" s="19"/>
    </row>
    <row r="27" spans="1:16" ht="15">
      <c r="A27" s="16"/>
      <c r="C27" s="146"/>
      <c r="G27" s="20"/>
      <c r="O27" s="18"/>
      <c r="P27" s="19"/>
    </row>
    <row r="28" spans="1:16" ht="15">
      <c r="A28" s="16"/>
      <c r="C28" s="146"/>
      <c r="E28" s="126"/>
      <c r="F28" s="127" t="s">
        <v>67</v>
      </c>
      <c r="G28" s="149">
        <v>2022</v>
      </c>
      <c r="H28" s="149">
        <v>2030</v>
      </c>
      <c r="I28" s="149">
        <v>2040</v>
      </c>
      <c r="J28" s="149">
        <v>2050</v>
      </c>
      <c r="K28" s="150"/>
      <c r="L28" s="150"/>
      <c r="O28" s="18"/>
      <c r="P28" s="19"/>
    </row>
    <row r="29" spans="1:16" ht="15">
      <c r="A29" s="16"/>
      <c r="C29" s="146"/>
      <c r="E29" s="151"/>
      <c r="F29" s="96" t="s">
        <v>68</v>
      </c>
      <c r="G29" s="22"/>
      <c r="H29" s="22">
        <v>180152.52472435148</v>
      </c>
      <c r="I29" s="22">
        <v>470036.42801415338</v>
      </c>
      <c r="J29" s="22">
        <v>946408.02961847698</v>
      </c>
      <c r="K29" s="150"/>
      <c r="L29" s="150"/>
      <c r="O29" s="18"/>
      <c r="P29" s="19"/>
    </row>
    <row r="30" spans="1:16" ht="15.75" thickBot="1">
      <c r="A30" s="16"/>
      <c r="C30" s="146"/>
      <c r="E30" s="152"/>
      <c r="F30" s="17" t="s">
        <v>69</v>
      </c>
      <c r="G30" s="23"/>
      <c r="H30" s="23">
        <v>1195068.3179403779</v>
      </c>
      <c r="I30" s="23">
        <v>651855.44614929706</v>
      </c>
      <c r="J30" s="23">
        <v>108642.57435821625</v>
      </c>
      <c r="K30" s="150"/>
      <c r="L30" s="150"/>
      <c r="O30" s="18"/>
      <c r="P30" s="19"/>
    </row>
    <row r="31" spans="1:16" ht="13.8">
      <c r="A31" s="16"/>
      <c r="C31" s="146"/>
      <c r="E31" s="246"/>
      <c r="F31" s="22" t="s">
        <v>70</v>
      </c>
      <c r="G31" s="22">
        <v>1195068.3179403779</v>
      </c>
      <c r="H31" s="22">
        <v>1195068.3179403779</v>
      </c>
      <c r="I31" s="22"/>
      <c r="J31" s="22"/>
      <c r="K31" s="150"/>
      <c r="L31" s="150"/>
      <c r="O31" s="18"/>
      <c r="P31" s="19"/>
    </row>
    <row r="32" spans="1:16" ht="13.8">
      <c r="A32" s="16"/>
      <c r="C32" s="146"/>
      <c r="E32" s="247"/>
      <c r="F32" s="22" t="s">
        <v>71</v>
      </c>
      <c r="G32" s="22">
        <v>651855.44614929706</v>
      </c>
      <c r="H32" s="22">
        <v>651855.44614929706</v>
      </c>
      <c r="I32" s="22">
        <v>651855.44614929706</v>
      </c>
      <c r="J32" s="22"/>
      <c r="K32" s="150"/>
      <c r="L32" s="150"/>
      <c r="O32" s="18"/>
      <c r="P32" s="19"/>
    </row>
    <row r="33" spans="1:16" ht="14.4" thickBot="1">
      <c r="A33" s="16"/>
      <c r="C33" s="146"/>
      <c r="E33" s="248"/>
      <c r="F33" s="22" t="s">
        <v>72</v>
      </c>
      <c r="G33" s="22">
        <v>108642.57435821625</v>
      </c>
      <c r="H33" s="22">
        <v>108642.57435821625</v>
      </c>
      <c r="I33" s="22">
        <v>108642.57435821625</v>
      </c>
      <c r="J33" s="22">
        <v>108642.57435821625</v>
      </c>
      <c r="K33" s="150"/>
      <c r="L33" s="150"/>
      <c r="O33" s="18"/>
      <c r="P33" s="19"/>
    </row>
    <row r="34" spans="1:16" ht="15">
      <c r="A34" s="16"/>
      <c r="C34" s="146"/>
      <c r="L34" s="18"/>
      <c r="O34" s="18"/>
      <c r="P34" s="19"/>
    </row>
    <row r="35" spans="1:16" ht="15">
      <c r="A35" s="16"/>
      <c r="C35" s="146"/>
      <c r="K35" s="22"/>
      <c r="L35" s="18"/>
      <c r="O35" s="18"/>
      <c r="P35" s="19"/>
    </row>
    <row r="36" spans="1:16" ht="15">
      <c r="A36" s="16"/>
      <c r="C36" s="146"/>
      <c r="F36" s="17" t="s">
        <v>235</v>
      </c>
      <c r="G36" s="23">
        <v>2283456.5034601958</v>
      </c>
      <c r="H36" s="23">
        <v>1375220.8426647293</v>
      </c>
      <c r="I36" s="23">
        <v>1121891.8741634504</v>
      </c>
      <c r="J36" s="23">
        <v>1055050.6039766932</v>
      </c>
      <c r="K36" s="98"/>
      <c r="L36" s="18"/>
      <c r="O36" s="18"/>
      <c r="P36" s="19"/>
    </row>
    <row r="37" spans="1:16" ht="15">
      <c r="A37" s="16"/>
      <c r="C37" s="146"/>
      <c r="E37" s="153"/>
      <c r="F37" s="96" t="s">
        <v>230</v>
      </c>
      <c r="G37" s="154">
        <v>2283456.5034601958</v>
      </c>
      <c r="H37" s="154">
        <v>2418201.6350485501</v>
      </c>
      <c r="I37" s="154">
        <v>2574884.4729140112</v>
      </c>
      <c r="J37" s="154">
        <v>2741650.0970628872</v>
      </c>
      <c r="O37" s="18"/>
      <c r="P37" s="19"/>
    </row>
    <row r="38" spans="1:16" ht="15">
      <c r="A38" s="16"/>
      <c r="C38" s="146"/>
      <c r="F38" s="96" t="s">
        <v>74</v>
      </c>
      <c r="G38" s="22">
        <v>0</v>
      </c>
      <c r="H38" s="22">
        <v>1042980.7923838207</v>
      </c>
      <c r="I38" s="22">
        <v>1452992.5987505608</v>
      </c>
      <c r="J38" s="22">
        <v>1686599.4930861939</v>
      </c>
      <c r="O38" s="18"/>
      <c r="P38" s="19"/>
    </row>
    <row r="39" spans="1:16" ht="15">
      <c r="A39" s="16"/>
      <c r="C39" s="146"/>
      <c r="O39" s="18"/>
      <c r="P39" s="19"/>
    </row>
    <row r="40" spans="1:16" ht="15">
      <c r="A40" s="16"/>
      <c r="C40" s="146"/>
      <c r="O40" s="18"/>
      <c r="P40" s="19"/>
    </row>
    <row r="41" spans="1:16" ht="15">
      <c r="A41" s="16"/>
      <c r="C41" s="146"/>
      <c r="G41" s="20"/>
      <c r="O41" s="18"/>
      <c r="P41" s="19"/>
    </row>
    <row r="42" spans="1:16" ht="15">
      <c r="A42" s="16"/>
      <c r="C42" s="146"/>
      <c r="G42" s="20"/>
      <c r="O42" s="18"/>
      <c r="P42" s="19"/>
    </row>
    <row r="43" spans="1:16" ht="15">
      <c r="A43" s="16"/>
      <c r="C43" s="146"/>
      <c r="G43" s="20"/>
      <c r="O43" s="18"/>
      <c r="P43" s="19"/>
    </row>
    <row r="44" spans="1:16" ht="15">
      <c r="A44" s="16"/>
      <c r="C44" s="146"/>
      <c r="G44" s="20"/>
      <c r="O44" s="18"/>
      <c r="P44" s="19"/>
    </row>
    <row r="45" spans="1:16" ht="15">
      <c r="A45" s="16"/>
      <c r="C45" s="146"/>
      <c r="G45" s="20"/>
      <c r="H45" s="18"/>
      <c r="I45" s="18"/>
      <c r="J45" s="18"/>
      <c r="K45" s="18"/>
      <c r="L45" s="18"/>
      <c r="M45" s="18"/>
      <c r="N45" s="18"/>
      <c r="O45" s="18"/>
      <c r="P45" s="19"/>
    </row>
    <row r="46" spans="1:16" ht="15">
      <c r="A46" s="16"/>
      <c r="C46" s="146"/>
      <c r="G46" s="20"/>
      <c r="H46" s="18"/>
      <c r="I46" s="18"/>
      <c r="J46" s="18"/>
      <c r="K46" s="18"/>
      <c r="L46" s="18"/>
      <c r="M46" s="18"/>
      <c r="N46" s="18"/>
      <c r="O46" s="18"/>
      <c r="P46" s="19"/>
    </row>
    <row r="47" spans="1:16" ht="15">
      <c r="A47" s="16"/>
      <c r="C47" s="146"/>
      <c r="E47" s="126"/>
      <c r="F47" s="127" t="s">
        <v>67</v>
      </c>
      <c r="G47" s="149">
        <v>2022</v>
      </c>
      <c r="H47" s="149">
        <v>2030</v>
      </c>
      <c r="I47" s="149">
        <v>2040</v>
      </c>
      <c r="J47" s="149">
        <v>2050</v>
      </c>
      <c r="K47" s="155" t="s">
        <v>75</v>
      </c>
      <c r="L47" s="155"/>
      <c r="M47" s="156"/>
      <c r="N47" s="18"/>
      <c r="O47" s="18"/>
      <c r="P47" s="19"/>
    </row>
    <row r="48" spans="1:16" ht="15">
      <c r="A48" s="16"/>
      <c r="C48" s="146"/>
      <c r="E48" s="157"/>
      <c r="F48" s="22" t="s">
        <v>76</v>
      </c>
      <c r="G48" s="22">
        <v>1093999.7535019347</v>
      </c>
      <c r="H48" s="22">
        <v>519575.57587897038</v>
      </c>
      <c r="I48" s="22">
        <v>519320.47706701222</v>
      </c>
      <c r="J48" s="22">
        <v>519445.50607988815</v>
      </c>
      <c r="K48" s="150">
        <v>0.44624792997736462</v>
      </c>
      <c r="L48" s="150"/>
      <c r="M48" s="150"/>
      <c r="N48" s="18"/>
      <c r="O48" s="18"/>
      <c r="P48" s="19"/>
    </row>
    <row r="49" spans="1:16" ht="15">
      <c r="A49" s="16"/>
      <c r="C49" s="146"/>
      <c r="E49" s="158"/>
      <c r="F49" s="22" t="s">
        <v>77</v>
      </c>
      <c r="G49" s="22">
        <v>945011.68627578276</v>
      </c>
      <c r="H49" s="22">
        <v>834576.24694021256</v>
      </c>
      <c r="I49" s="22">
        <v>550994.39181730023</v>
      </c>
      <c r="J49" s="22">
        <v>493804.33608831733</v>
      </c>
      <c r="K49" s="150">
        <v>0.42421998114152193</v>
      </c>
      <c r="L49" s="150"/>
      <c r="M49" s="150"/>
      <c r="N49" s="18"/>
      <c r="O49" s="18"/>
      <c r="P49" s="19"/>
    </row>
    <row r="50" spans="1:16" ht="13.8">
      <c r="A50" s="16"/>
      <c r="C50" s="146"/>
      <c r="E50" s="159"/>
      <c r="F50" s="22" t="s">
        <v>10</v>
      </c>
      <c r="G50" s="22">
        <v>115455.471105</v>
      </c>
      <c r="H50" s="22">
        <v>119547.30503746243</v>
      </c>
      <c r="I50" s="22">
        <v>124783.29124855725</v>
      </c>
      <c r="J50" s="22">
        <v>130019.27745965282</v>
      </c>
      <c r="K50" s="150">
        <v>0.11169763284967062</v>
      </c>
      <c r="L50" s="150"/>
      <c r="M50" s="150"/>
      <c r="N50" s="18"/>
      <c r="O50" s="18"/>
      <c r="P50" s="19"/>
    </row>
    <row r="51" spans="1:16" ht="13.8">
      <c r="A51" s="16"/>
      <c r="C51" s="146"/>
      <c r="E51" s="160"/>
      <c r="F51" s="22" t="s">
        <v>78</v>
      </c>
      <c r="G51" s="22">
        <v>2340.5025774786291</v>
      </c>
      <c r="H51" s="22">
        <v>2425.5297491493752</v>
      </c>
      <c r="I51" s="22">
        <v>2531.7641834360093</v>
      </c>
      <c r="J51" s="22">
        <v>2637.9986177226569</v>
      </c>
      <c r="K51" s="150">
        <v>2.2662654862988401E-3</v>
      </c>
      <c r="L51" s="150"/>
      <c r="M51" s="150"/>
      <c r="N51" s="18"/>
      <c r="O51" s="18"/>
      <c r="P51" s="19"/>
    </row>
    <row r="52" spans="1:16" ht="13.8">
      <c r="A52" s="16"/>
      <c r="C52" s="146"/>
      <c r="E52" s="151"/>
      <c r="F52" s="22" t="s">
        <v>30</v>
      </c>
      <c r="G52" s="22">
        <v>126649.09</v>
      </c>
      <c r="H52" s="22">
        <v>77634.433799999999</v>
      </c>
      <c r="I52" s="22">
        <v>47878.129089419701</v>
      </c>
      <c r="J52" s="22">
        <v>18121.824378839359</v>
      </c>
      <c r="K52" s="150">
        <v>1.5568190545143905E-2</v>
      </c>
      <c r="L52" s="150"/>
      <c r="M52" s="150"/>
      <c r="N52" s="18"/>
      <c r="O52" s="18"/>
      <c r="P52" s="19"/>
    </row>
    <row r="53" spans="1:16" ht="5.25" customHeight="1" thickBot="1">
      <c r="A53" s="16"/>
      <c r="C53" s="146"/>
      <c r="L53" s="18"/>
      <c r="M53" s="18"/>
      <c r="N53" s="18"/>
      <c r="O53" s="18"/>
      <c r="P53" s="19"/>
    </row>
    <row r="54" spans="1:16" ht="14.4" thickBot="1">
      <c r="A54" s="16"/>
      <c r="C54" s="146"/>
      <c r="E54" s="161"/>
      <c r="F54" s="22" t="s">
        <v>66</v>
      </c>
      <c r="G54" s="22">
        <v>2283456.5034601958</v>
      </c>
      <c r="H54" s="22">
        <v>1195068.3179403779</v>
      </c>
      <c r="I54" s="22">
        <v>651855.44614929706</v>
      </c>
      <c r="J54" s="22">
        <v>108642.57435821625</v>
      </c>
      <c r="K54" s="22"/>
      <c r="L54" s="18"/>
      <c r="M54" s="18"/>
      <c r="N54" s="18"/>
      <c r="O54" s="18"/>
      <c r="P54" s="19"/>
    </row>
    <row r="55" spans="1:16" ht="13.8">
      <c r="A55" s="16"/>
      <c r="C55" s="146"/>
      <c r="F55" s="91" t="s">
        <v>65</v>
      </c>
      <c r="G55" s="91">
        <v>0</v>
      </c>
      <c r="H55" s="91">
        <v>180152.52472435148</v>
      </c>
      <c r="I55" s="91">
        <v>470036.42801415338</v>
      </c>
      <c r="J55" s="91">
        <v>946408.02961847698</v>
      </c>
      <c r="K55" s="91"/>
      <c r="L55" s="18"/>
      <c r="M55" s="18"/>
      <c r="N55" s="18"/>
      <c r="O55" s="18"/>
      <c r="P55" s="19"/>
    </row>
    <row r="56" spans="1:16" ht="13.8">
      <c r="A56" s="16"/>
      <c r="C56" s="146"/>
      <c r="F56" s="24"/>
      <c r="G56" s="89"/>
      <c r="H56" s="89"/>
      <c r="I56" s="89"/>
      <c r="J56" s="22"/>
      <c r="K56" s="22"/>
      <c r="L56" s="18"/>
      <c r="M56" s="18"/>
      <c r="N56" s="18"/>
      <c r="O56" s="18"/>
      <c r="P56" s="19"/>
    </row>
    <row r="57" spans="1:16" ht="13.8">
      <c r="A57" s="16"/>
      <c r="C57" s="146"/>
      <c r="F57" s="24"/>
      <c r="G57" s="89"/>
      <c r="H57" s="89"/>
      <c r="I57" s="89"/>
      <c r="J57" s="22"/>
      <c r="K57" s="22"/>
      <c r="L57" s="18"/>
      <c r="M57" s="18"/>
      <c r="N57" s="18"/>
      <c r="O57" s="18"/>
      <c r="P57" s="19"/>
    </row>
    <row r="58" spans="1:16" ht="13.8">
      <c r="A58" s="16"/>
      <c r="C58" s="146"/>
      <c r="E58" s="24"/>
      <c r="F58" s="24"/>
      <c r="G58" s="89"/>
      <c r="H58" s="89"/>
      <c r="I58" s="89"/>
      <c r="J58" s="22"/>
      <c r="K58" s="22"/>
      <c r="L58" s="18"/>
      <c r="M58" s="18"/>
      <c r="N58" s="18"/>
      <c r="O58" s="18"/>
      <c r="P58" s="19"/>
    </row>
    <row r="59" spans="1:16" ht="13.8">
      <c r="A59" s="16"/>
      <c r="C59" s="146"/>
      <c r="G59" s="20"/>
      <c r="H59" s="18"/>
      <c r="I59" s="18"/>
      <c r="J59" s="18"/>
      <c r="K59" s="18"/>
      <c r="L59" s="18"/>
      <c r="M59" s="18"/>
      <c r="N59" s="18"/>
      <c r="O59" s="18"/>
      <c r="P59" s="19"/>
    </row>
    <row r="60" spans="1:16" ht="13.8">
      <c r="A60" s="16"/>
      <c r="C60" s="146"/>
      <c r="G60" s="20"/>
      <c r="H60" s="18"/>
      <c r="I60" s="18"/>
      <c r="J60" s="18"/>
      <c r="K60" s="18"/>
      <c r="L60" s="18"/>
      <c r="M60" s="18"/>
      <c r="N60" s="18"/>
      <c r="O60" s="18"/>
      <c r="P60" s="19"/>
    </row>
    <row r="61" spans="1:16" ht="13.8">
      <c r="A61" s="16"/>
      <c r="C61" s="146"/>
      <c r="G61" s="20"/>
      <c r="H61" s="18"/>
      <c r="I61" s="18"/>
      <c r="J61" s="18"/>
      <c r="K61" s="18"/>
      <c r="L61" s="18"/>
      <c r="M61" s="18"/>
      <c r="N61" s="18"/>
      <c r="O61" s="18"/>
      <c r="P61" s="19"/>
    </row>
    <row r="62" spans="1:16" ht="13.8">
      <c r="A62" s="16"/>
      <c r="C62" s="146"/>
      <c r="G62" s="20"/>
      <c r="H62" s="18"/>
      <c r="I62" s="18"/>
      <c r="J62" s="18"/>
      <c r="K62" s="18"/>
      <c r="L62" s="18"/>
      <c r="M62" s="18"/>
      <c r="N62" s="18"/>
      <c r="O62" s="18"/>
      <c r="P62" s="19"/>
    </row>
    <row r="63" spans="1:16" ht="13.8">
      <c r="A63" s="16"/>
      <c r="C63" s="146"/>
      <c r="G63" s="20"/>
      <c r="H63" s="18"/>
      <c r="I63" s="18"/>
      <c r="J63" s="18"/>
      <c r="K63" s="18"/>
      <c r="L63" s="18"/>
      <c r="M63" s="18"/>
      <c r="N63" s="18"/>
      <c r="O63" s="18"/>
      <c r="P63" s="19"/>
    </row>
    <row r="64" spans="1:16" ht="16.5" customHeight="1">
      <c r="A64" s="16"/>
      <c r="F64" s="146"/>
      <c r="G64" s="20"/>
      <c r="N64" s="18"/>
      <c r="O64" s="18"/>
      <c r="P64" s="19"/>
    </row>
    <row r="65" spans="1:16" ht="13.8">
      <c r="A65" s="16"/>
      <c r="E65" s="126"/>
      <c r="F65" s="127" t="s">
        <v>79</v>
      </c>
      <c r="G65" s="149">
        <v>2022</v>
      </c>
      <c r="H65" s="149">
        <v>2030</v>
      </c>
      <c r="I65" s="149">
        <v>2040</v>
      </c>
      <c r="J65" s="149">
        <v>2050</v>
      </c>
      <c r="K65" s="155" t="s">
        <v>75</v>
      </c>
      <c r="N65" s="18"/>
      <c r="O65" s="18"/>
      <c r="P65" s="19"/>
    </row>
    <row r="66" spans="1:16" ht="13.8">
      <c r="A66" s="16"/>
      <c r="E66" s="162"/>
      <c r="F66" s="146" t="s">
        <v>8</v>
      </c>
      <c r="G66" s="22">
        <v>575957.23251280899</v>
      </c>
      <c r="H66" s="22">
        <v>0</v>
      </c>
      <c r="I66" s="22">
        <v>0</v>
      </c>
      <c r="J66" s="22">
        <v>0</v>
      </c>
      <c r="K66" s="150">
        <v>0</v>
      </c>
      <c r="N66" s="18"/>
      <c r="O66" s="18"/>
      <c r="P66" s="19"/>
    </row>
    <row r="67" spans="1:16" ht="13.8">
      <c r="A67" s="16"/>
      <c r="E67" s="163"/>
      <c r="F67" s="146" t="s">
        <v>1</v>
      </c>
      <c r="G67" s="22">
        <v>501998.97886245541</v>
      </c>
      <c r="H67" s="22">
        <v>503503.77726545156</v>
      </c>
      <c r="I67" s="22">
        <v>503254.24901357753</v>
      </c>
      <c r="J67" s="22">
        <v>503379.27802645345</v>
      </c>
      <c r="K67" s="150">
        <v>0.43244567174724557</v>
      </c>
      <c r="N67" s="18"/>
      <c r="O67" s="18"/>
      <c r="P67" s="19"/>
    </row>
    <row r="68" spans="1:16" ht="13.8">
      <c r="A68" s="16"/>
      <c r="E68" s="164"/>
      <c r="F68" s="146" t="s">
        <v>16</v>
      </c>
      <c r="G68" s="22">
        <v>16043.5421266704</v>
      </c>
      <c r="H68" s="22">
        <v>16071.798613518811</v>
      </c>
      <c r="I68" s="22">
        <v>16066.228053434701</v>
      </c>
      <c r="J68" s="22">
        <v>16066.22805343471</v>
      </c>
      <c r="K68" s="150">
        <v>1.3802258230119074E-2</v>
      </c>
      <c r="N68" s="18"/>
      <c r="O68" s="18"/>
      <c r="P68" s="19"/>
    </row>
    <row r="69" spans="1:16" ht="13.8">
      <c r="A69" s="16"/>
      <c r="E69" s="165"/>
      <c r="F69" s="146" t="s">
        <v>95</v>
      </c>
      <c r="G69" s="22">
        <v>641379.14412308286</v>
      </c>
      <c r="H69" s="22">
        <v>523029.38776584173</v>
      </c>
      <c r="I69" s="22">
        <v>231829.78493595906</v>
      </c>
      <c r="J69" s="22">
        <v>161247.3794462083</v>
      </c>
      <c r="K69" s="150">
        <v>0.13852523209831868</v>
      </c>
      <c r="N69" s="18"/>
      <c r="O69" s="18"/>
      <c r="P69" s="19"/>
    </row>
    <row r="70" spans="1:16" ht="13.8">
      <c r="A70" s="16"/>
      <c r="E70" s="166"/>
      <c r="F70" s="146" t="s">
        <v>96</v>
      </c>
      <c r="G70" s="22">
        <v>96972.686000000002</v>
      </c>
      <c r="H70" s="22">
        <v>97386.166389407459</v>
      </c>
      <c r="I70" s="22">
        <v>95624.008509805193</v>
      </c>
      <c r="J70" s="22">
        <v>99636.452683999174</v>
      </c>
      <c r="K70" s="150">
        <v>8.5596198715951824E-2</v>
      </c>
      <c r="N70" s="18"/>
      <c r="O70" s="18"/>
      <c r="P70" s="19"/>
    </row>
    <row r="71" spans="1:16" ht="13.8">
      <c r="A71" s="16"/>
      <c r="E71" s="167"/>
      <c r="F71" s="146" t="s">
        <v>4</v>
      </c>
      <c r="G71" s="22">
        <v>142.2919785</v>
      </c>
      <c r="H71" s="22">
        <v>147.46124624604255</v>
      </c>
      <c r="I71" s="22">
        <v>153.91981971010503</v>
      </c>
      <c r="J71" s="22">
        <v>160.37839317416839</v>
      </c>
      <c r="K71" s="150">
        <v>1.3777869888061302E-4</v>
      </c>
      <c r="N71" s="18"/>
      <c r="O71" s="18"/>
      <c r="P71" s="19"/>
    </row>
    <row r="72" spans="1:16" ht="13.8">
      <c r="A72" s="16"/>
      <c r="E72" s="168"/>
      <c r="F72" s="146" t="s">
        <v>5</v>
      </c>
      <c r="G72" s="22">
        <v>206517.5641742</v>
      </c>
      <c r="H72" s="22">
        <v>214013.2315387174</v>
      </c>
      <c r="I72" s="22">
        <v>223386.6785518259</v>
      </c>
      <c r="J72" s="22">
        <v>232760.12556493568</v>
      </c>
      <c r="K72" s="150">
        <v>0.19996077162837081</v>
      </c>
      <c r="N72" s="18"/>
      <c r="O72" s="18"/>
      <c r="P72" s="19"/>
    </row>
    <row r="73" spans="1:16" ht="13.8">
      <c r="A73" s="16"/>
      <c r="E73" s="16"/>
      <c r="F73" s="146" t="s">
        <v>10</v>
      </c>
      <c r="G73" s="22">
        <v>115455.471105</v>
      </c>
      <c r="H73" s="22">
        <v>119547.30503746243</v>
      </c>
      <c r="I73" s="22">
        <v>124783.29124855725</v>
      </c>
      <c r="J73" s="22">
        <v>130019.27745965282</v>
      </c>
      <c r="K73" s="150">
        <v>0.11169763284967062</v>
      </c>
      <c r="N73" s="18"/>
      <c r="O73" s="18"/>
      <c r="P73" s="19"/>
    </row>
    <row r="74" spans="1:16" ht="13.8">
      <c r="A74" s="16"/>
      <c r="E74" s="169"/>
      <c r="F74" s="146" t="s">
        <v>78</v>
      </c>
      <c r="G74" s="22">
        <v>2340.5025774786291</v>
      </c>
      <c r="H74" s="22">
        <v>2425.5297491493752</v>
      </c>
      <c r="I74" s="22">
        <v>2531.7641834360093</v>
      </c>
      <c r="J74" s="22">
        <v>2637.9986177226569</v>
      </c>
      <c r="K74" s="150">
        <v>2.2662654862988401E-3</v>
      </c>
      <c r="N74" s="18"/>
      <c r="P74" s="16"/>
    </row>
    <row r="75" spans="1:16" ht="13.8">
      <c r="A75" s="16"/>
      <c r="E75" s="170"/>
      <c r="F75" s="146" t="s">
        <v>30</v>
      </c>
      <c r="G75" s="22">
        <v>126649.09</v>
      </c>
      <c r="H75" s="22">
        <v>77634.433799999999</v>
      </c>
      <c r="I75" s="22">
        <v>47878.129089419701</v>
      </c>
      <c r="J75" s="22">
        <v>18121.824378839359</v>
      </c>
      <c r="K75" s="150">
        <v>1.5568190545143905E-2</v>
      </c>
      <c r="L75" s="150"/>
      <c r="M75" s="150"/>
      <c r="N75" s="18"/>
      <c r="P75" s="16"/>
    </row>
    <row r="76" spans="1:16" ht="13.8" thickBot="1">
      <c r="A76" s="16"/>
      <c r="F76" s="146"/>
      <c r="G76" s="22"/>
      <c r="H76" s="22"/>
      <c r="I76" s="22"/>
      <c r="J76" s="22"/>
      <c r="K76" s="22"/>
      <c r="L76" s="150"/>
      <c r="M76" s="150"/>
      <c r="P76" s="16"/>
    </row>
    <row r="77" spans="1:16" ht="14.4" thickBot="1">
      <c r="A77" s="16"/>
      <c r="E77" s="161"/>
      <c r="F77" s="146" t="s">
        <v>66</v>
      </c>
      <c r="G77" s="22">
        <v>2283456.5034601958</v>
      </c>
      <c r="H77" s="22">
        <v>1195068.3179403779</v>
      </c>
      <c r="I77" s="22">
        <v>651855.44614929706</v>
      </c>
      <c r="J77" s="22">
        <v>108642.57435821625</v>
      </c>
      <c r="K77" s="22"/>
      <c r="P77" s="16"/>
    </row>
    <row r="78" spans="1:16">
      <c r="A78" s="16"/>
      <c r="F78" s="91" t="s">
        <v>65</v>
      </c>
      <c r="G78" s="91">
        <v>0</v>
      </c>
      <c r="H78" s="91">
        <v>180152.52472435148</v>
      </c>
      <c r="I78" s="91">
        <v>470036.42801415338</v>
      </c>
      <c r="J78" s="91">
        <v>946408.02961847698</v>
      </c>
      <c r="K78" s="91"/>
      <c r="P78" s="16"/>
    </row>
    <row r="79" spans="1:16" ht="13.8">
      <c r="A79" s="16"/>
      <c r="E79" s="24"/>
      <c r="F79" s="24"/>
      <c r="G79" s="24"/>
      <c r="H79" s="24"/>
      <c r="I79" s="24"/>
      <c r="J79" s="24"/>
      <c r="K79" s="171"/>
      <c r="P79" s="16"/>
    </row>
    <row r="80" spans="1:16" ht="13.8">
      <c r="A80" s="16"/>
      <c r="E80" s="24"/>
      <c r="F80" s="24"/>
      <c r="G80" s="24"/>
      <c r="H80" s="24"/>
      <c r="I80" s="24"/>
      <c r="J80" s="171"/>
      <c r="K80" s="24"/>
      <c r="P80" s="16"/>
    </row>
    <row r="81" spans="1:16" ht="13.8">
      <c r="A81" s="16"/>
      <c r="E81" s="24"/>
      <c r="F81" s="24"/>
      <c r="G81" s="24"/>
      <c r="H81" s="24"/>
      <c r="I81" s="24"/>
      <c r="J81" s="24"/>
      <c r="K81" s="24"/>
      <c r="P81" s="16"/>
    </row>
    <row r="82" spans="1:16" ht="51.75" customHeight="1">
      <c r="A82" s="16"/>
      <c r="B82" s="16"/>
      <c r="C82" s="16"/>
      <c r="D82" s="16"/>
      <c r="E82" s="25"/>
      <c r="F82" s="25"/>
      <c r="G82" s="25"/>
      <c r="H82" s="25"/>
      <c r="I82" s="25"/>
      <c r="J82" s="25"/>
      <c r="K82" s="25"/>
      <c r="L82" s="16"/>
      <c r="M82" s="16"/>
      <c r="N82" s="16"/>
      <c r="O82" s="16"/>
      <c r="P82" s="16"/>
    </row>
    <row r="83" spans="1:16" ht="12.75" hidden="1">
      <c r="E83" s="24"/>
      <c r="F83" s="24"/>
      <c r="G83" s="24"/>
      <c r="H83" s="24"/>
      <c r="I83" s="24"/>
      <c r="J83" s="24"/>
      <c r="K83" s="24"/>
    </row>
    <row r="84" spans="1:16" ht="11.25" hidden="1" customHeight="1">
      <c r="E84" s="24"/>
      <c r="F84" s="24"/>
      <c r="G84" s="24"/>
      <c r="H84" s="24"/>
      <c r="I84" s="24"/>
      <c r="J84" s="24"/>
      <c r="K84" s="24"/>
    </row>
    <row r="85" spans="1:16" ht="12.75" hidden="1">
      <c r="E85" s="24"/>
      <c r="F85" s="24"/>
      <c r="G85" s="24"/>
      <c r="H85" s="24"/>
      <c r="I85" s="24"/>
      <c r="J85" s="24"/>
      <c r="K85" s="24"/>
    </row>
    <row r="86" spans="1:16" ht="12.75" hidden="1">
      <c r="G86" s="26"/>
    </row>
    <row r="87" spans="1:16" ht="12.75" hidden="1">
      <c r="G87" s="26"/>
    </row>
    <row r="88" spans="1:16" ht="12.75" hidden="1">
      <c r="C88" s="172"/>
      <c r="G88" s="26"/>
    </row>
    <row r="89" spans="1:16" ht="12.75" hidden="1">
      <c r="G89" s="26"/>
    </row>
    <row r="90" spans="1:16" ht="12.75" hidden="1"/>
    <row r="91" spans="1:16" ht="12.75" hidden="1"/>
    <row r="92" spans="1:16" ht="12.75" hidden="1"/>
    <row r="93" spans="1:16" ht="12.75" hidden="1"/>
    <row r="94" spans="1:16" ht="12.75" hidden="1"/>
    <row r="95" spans="1:16" ht="12.75" hidden="1"/>
    <row r="96" spans="1:16" ht="12.75" hidden="1"/>
    <row r="97" spans="15:16" ht="12.75" hidden="1"/>
    <row r="98" spans="15:16" ht="12.75" hidden="1"/>
    <row r="99" spans="15:16" ht="12.75" hidden="1"/>
    <row r="100" spans="15:16" ht="12.75" hidden="1"/>
    <row r="101" spans="15:16" ht="12.75" hidden="1"/>
    <row r="102" spans="15:16" ht="12.75" hidden="1"/>
    <row r="103" spans="15:16" ht="12.75" hidden="1"/>
    <row r="104" spans="15:16" ht="12.75" hidden="1"/>
    <row r="105" spans="15:16" ht="12.75" hidden="1"/>
    <row r="106" spans="15:16" ht="12.75" hidden="1"/>
    <row r="107" spans="15:16" ht="12.75" hidden="1"/>
    <row r="108" spans="15:16" ht="12.75" hidden="1"/>
    <row r="109" spans="15:16" ht="12.75" hidden="1"/>
    <row r="110" spans="15:16" ht="12.75" hidden="1"/>
    <row r="111" spans="15:16" ht="12.75" hidden="1">
      <c r="O111" s="22"/>
    </row>
    <row r="112" spans="15:16" ht="12.75" hidden="1">
      <c r="O112" s="22"/>
      <c r="P112" s="22"/>
    </row>
    <row r="113" spans="4:16" ht="12.75" hidden="1">
      <c r="O113" s="22"/>
      <c r="P113" s="22"/>
    </row>
    <row r="114" spans="4:16" ht="13.8">
      <c r="D114" s="27"/>
      <c r="E114" s="27"/>
      <c r="G114" s="28"/>
      <c r="H114" s="22"/>
      <c r="I114" s="22"/>
      <c r="J114" s="22"/>
      <c r="K114" s="22"/>
      <c r="L114" s="22"/>
      <c r="M114" s="22"/>
      <c r="N114" s="22"/>
      <c r="O114" s="29"/>
      <c r="P114" s="22"/>
    </row>
    <row r="115" spans="4:16" ht="13.8">
      <c r="D115" s="27"/>
      <c r="E115" s="27"/>
      <c r="G115" s="28"/>
      <c r="H115" s="22"/>
      <c r="I115" s="22"/>
      <c r="J115" s="22"/>
      <c r="K115" s="22"/>
      <c r="L115" s="22"/>
      <c r="M115" s="22"/>
      <c r="N115" s="22"/>
      <c r="O115" s="29"/>
      <c r="P115" s="29"/>
    </row>
    <row r="116" spans="4:16" ht="13.8">
      <c r="D116" s="27"/>
      <c r="E116" s="27"/>
      <c r="G116" s="28"/>
      <c r="H116" s="22"/>
      <c r="I116" s="22"/>
      <c r="J116" s="22"/>
      <c r="K116" s="22"/>
      <c r="L116" s="22"/>
      <c r="M116" s="22"/>
      <c r="N116" s="22"/>
      <c r="O116" s="29"/>
      <c r="P116" s="29"/>
    </row>
    <row r="117" spans="4:16" ht="13.8">
      <c r="D117" s="27"/>
      <c r="E117" s="27"/>
      <c r="G117" s="28"/>
      <c r="H117" s="29"/>
      <c r="I117" s="29"/>
      <c r="J117" s="29"/>
      <c r="K117" s="29"/>
      <c r="L117" s="29"/>
      <c r="M117" s="29"/>
      <c r="N117" s="29"/>
      <c r="O117" s="29"/>
      <c r="P117" s="29"/>
    </row>
    <row r="118" spans="4:16" ht="13.8">
      <c r="D118" s="27"/>
      <c r="E118" s="27"/>
      <c r="G118" s="28"/>
      <c r="H118" s="29"/>
      <c r="I118" s="29"/>
      <c r="J118" s="29"/>
      <c r="K118" s="29"/>
      <c r="L118" s="29"/>
      <c r="M118" s="29"/>
      <c r="N118" s="29"/>
      <c r="O118" s="29"/>
      <c r="P118" s="29"/>
    </row>
    <row r="119" spans="4:16" ht="13.8">
      <c r="D119" s="27"/>
      <c r="E119" s="27"/>
      <c r="G119" s="28"/>
      <c r="H119" s="29"/>
      <c r="I119" s="29"/>
      <c r="J119" s="29"/>
      <c r="K119" s="29"/>
      <c r="L119" s="29"/>
      <c r="M119" s="29"/>
      <c r="N119" s="29"/>
      <c r="O119" s="22"/>
      <c r="P119" s="29"/>
    </row>
    <row r="120" spans="4:16" ht="13.8">
      <c r="D120" s="27"/>
      <c r="E120" s="27"/>
      <c r="G120" s="28"/>
      <c r="H120" s="29"/>
      <c r="I120" s="29"/>
      <c r="J120" s="29"/>
      <c r="K120" s="29"/>
      <c r="L120" s="29"/>
      <c r="M120" s="29"/>
      <c r="N120" s="29"/>
      <c r="O120" s="22"/>
      <c r="P120" s="22"/>
    </row>
    <row r="121" spans="4:16" ht="13.8">
      <c r="D121" s="27"/>
      <c r="E121" s="27"/>
      <c r="G121" s="28"/>
      <c r="H121" s="29"/>
      <c r="I121" s="29"/>
      <c r="J121" s="29"/>
      <c r="K121" s="29"/>
      <c r="L121" s="29"/>
      <c r="M121" s="29"/>
      <c r="N121" s="29"/>
      <c r="O121" s="22"/>
      <c r="P121" s="22"/>
    </row>
    <row r="122" spans="4:16" ht="13.8">
      <c r="D122" s="27"/>
      <c r="E122" s="27"/>
      <c r="G122" s="28"/>
      <c r="H122" s="22"/>
      <c r="I122" s="22"/>
      <c r="J122" s="22"/>
      <c r="K122" s="22"/>
      <c r="L122" s="22"/>
      <c r="M122" s="22"/>
      <c r="N122" s="22"/>
      <c r="O122" s="22"/>
      <c r="P122" s="22"/>
    </row>
    <row r="123" spans="4:16" ht="13.8">
      <c r="D123" s="27"/>
      <c r="E123" s="27"/>
      <c r="G123" s="28"/>
      <c r="H123" s="22"/>
      <c r="I123" s="22"/>
      <c r="J123" s="22"/>
      <c r="K123" s="22"/>
      <c r="L123" s="22"/>
      <c r="M123" s="22"/>
      <c r="N123" s="22"/>
      <c r="O123" s="22"/>
      <c r="P123" s="22"/>
    </row>
    <row r="124" spans="4:16" ht="13.8">
      <c r="D124" s="27"/>
      <c r="E124" s="27"/>
      <c r="G124" s="28"/>
      <c r="H124" s="22"/>
      <c r="I124" s="22"/>
      <c r="J124" s="22"/>
      <c r="K124" s="22"/>
      <c r="L124" s="22"/>
      <c r="M124" s="22"/>
      <c r="N124" s="22"/>
      <c r="O124" s="23"/>
      <c r="P124" s="22"/>
    </row>
    <row r="125" spans="4:16" ht="13.8">
      <c r="D125" s="27"/>
      <c r="E125" s="27"/>
      <c r="G125" s="28"/>
      <c r="H125" s="22"/>
      <c r="I125" s="22"/>
      <c r="J125" s="22"/>
      <c r="K125" s="22"/>
      <c r="L125" s="22"/>
      <c r="M125" s="22"/>
      <c r="N125" s="22"/>
      <c r="O125" s="23"/>
      <c r="P125" s="23"/>
    </row>
    <row r="126" spans="4:16" ht="13.8">
      <c r="D126" s="27"/>
      <c r="E126" s="27"/>
      <c r="G126" s="28"/>
      <c r="H126" s="22"/>
      <c r="I126" s="22"/>
      <c r="J126" s="22"/>
      <c r="K126" s="22"/>
      <c r="L126" s="22"/>
      <c r="M126" s="22"/>
      <c r="N126" s="22"/>
      <c r="O126" s="23"/>
      <c r="P126" s="23"/>
    </row>
    <row r="127" spans="4:16" ht="13.8">
      <c r="D127" s="27"/>
      <c r="E127" s="27"/>
      <c r="G127" s="28"/>
      <c r="H127" s="23"/>
      <c r="I127" s="23"/>
      <c r="J127" s="23"/>
      <c r="K127" s="23"/>
      <c r="L127" s="23"/>
      <c r="M127" s="23"/>
      <c r="N127" s="23"/>
      <c r="O127" s="23"/>
      <c r="P127" s="23"/>
    </row>
    <row r="128" spans="4:16" ht="13.8">
      <c r="D128" s="27"/>
      <c r="E128" s="27"/>
      <c r="G128" s="28"/>
      <c r="H128" s="23"/>
      <c r="I128" s="23"/>
      <c r="J128" s="23"/>
      <c r="K128" s="23"/>
      <c r="L128" s="23"/>
      <c r="M128" s="23"/>
      <c r="N128" s="23"/>
      <c r="O128" s="23"/>
      <c r="P128" s="23"/>
    </row>
    <row r="129" spans="4:16" ht="13.8">
      <c r="D129" s="27"/>
      <c r="E129" s="27"/>
      <c r="G129" s="28"/>
      <c r="H129" s="23"/>
      <c r="I129" s="23"/>
      <c r="J129" s="23"/>
      <c r="K129" s="23"/>
      <c r="L129" s="23"/>
      <c r="M129" s="23"/>
      <c r="N129" s="23"/>
      <c r="O129" s="23"/>
      <c r="P129" s="23"/>
    </row>
    <row r="130" spans="4:16" ht="13.8">
      <c r="D130" s="27"/>
      <c r="E130" s="27"/>
      <c r="G130" s="28"/>
      <c r="H130" s="23"/>
      <c r="I130" s="23"/>
      <c r="J130" s="23"/>
      <c r="K130" s="23"/>
      <c r="L130" s="23"/>
      <c r="M130" s="23"/>
      <c r="N130" s="23"/>
      <c r="O130" s="23"/>
      <c r="P130" s="23"/>
    </row>
    <row r="131" spans="4:16" ht="13.8">
      <c r="D131" s="27"/>
      <c r="E131" s="27"/>
      <c r="G131" s="28"/>
      <c r="H131" s="23"/>
      <c r="I131" s="23"/>
      <c r="J131" s="23"/>
      <c r="K131" s="23"/>
      <c r="L131" s="23"/>
      <c r="M131" s="23"/>
      <c r="N131" s="23"/>
      <c r="O131" s="30"/>
      <c r="P131" s="23"/>
    </row>
    <row r="132" spans="4:16" ht="13.8">
      <c r="D132" s="27"/>
      <c r="E132" s="27"/>
      <c r="G132" s="28"/>
      <c r="H132" s="23"/>
      <c r="I132" s="23"/>
      <c r="J132" s="23"/>
      <c r="K132" s="23"/>
      <c r="L132" s="23"/>
      <c r="M132" s="23"/>
      <c r="N132" s="23"/>
      <c r="O132" s="30"/>
      <c r="P132" s="30"/>
    </row>
    <row r="133" spans="4:16" ht="13.8">
      <c r="D133" s="27"/>
      <c r="E133" s="27"/>
      <c r="G133" s="28"/>
      <c r="H133" s="23"/>
      <c r="I133" s="23"/>
      <c r="J133" s="23"/>
      <c r="K133" s="23"/>
      <c r="L133" s="23"/>
      <c r="M133" s="23"/>
      <c r="N133" s="23"/>
      <c r="O133" s="30"/>
      <c r="P133" s="30"/>
    </row>
    <row r="134" spans="4:16" ht="13.8">
      <c r="D134" s="27"/>
      <c r="E134" s="27"/>
      <c r="G134" s="28"/>
      <c r="H134" s="30"/>
      <c r="I134" s="30"/>
      <c r="J134" s="30"/>
      <c r="K134" s="30"/>
      <c r="L134" s="30"/>
      <c r="M134" s="30"/>
      <c r="N134" s="30"/>
      <c r="O134" s="30"/>
      <c r="P134" s="30"/>
    </row>
    <row r="135" spans="4:16" ht="13.8">
      <c r="D135" s="27"/>
      <c r="E135" s="27"/>
      <c r="G135" s="28"/>
      <c r="H135" s="30"/>
      <c r="I135" s="30"/>
      <c r="J135" s="30"/>
      <c r="K135" s="30"/>
      <c r="L135" s="30"/>
      <c r="M135" s="30"/>
      <c r="N135" s="30"/>
      <c r="O135" s="30"/>
      <c r="P135" s="30"/>
    </row>
    <row r="136" spans="4:16" ht="13.8">
      <c r="D136" s="27"/>
      <c r="E136" s="27"/>
      <c r="G136" s="28"/>
      <c r="H136" s="30"/>
      <c r="I136" s="30"/>
      <c r="J136" s="30"/>
      <c r="K136" s="30"/>
      <c r="L136" s="30"/>
      <c r="M136" s="30"/>
      <c r="N136" s="30"/>
      <c r="O136" s="30"/>
      <c r="P136" s="30"/>
    </row>
    <row r="137" spans="4:16" ht="13.8">
      <c r="D137" s="27"/>
      <c r="E137" s="27"/>
      <c r="G137" s="28"/>
      <c r="H137" s="30"/>
      <c r="I137" s="30"/>
      <c r="J137" s="30"/>
      <c r="K137" s="30"/>
      <c r="L137" s="30"/>
      <c r="M137" s="30"/>
      <c r="N137" s="30"/>
      <c r="O137" s="30"/>
      <c r="P137" s="30"/>
    </row>
    <row r="138" spans="4:16" ht="13.8">
      <c r="D138" s="27"/>
      <c r="E138" s="27"/>
      <c r="G138" s="28"/>
      <c r="H138" s="30"/>
      <c r="I138" s="30"/>
      <c r="J138" s="30"/>
      <c r="K138" s="30"/>
      <c r="L138" s="30"/>
      <c r="M138" s="30"/>
      <c r="N138" s="30"/>
      <c r="P138" s="30"/>
    </row>
    <row r="139" spans="4:16" ht="13.8">
      <c r="D139" s="27"/>
      <c r="E139" s="27"/>
      <c r="G139" s="28"/>
      <c r="H139" s="30"/>
      <c r="I139" s="30"/>
      <c r="J139" s="30"/>
      <c r="K139" s="30"/>
      <c r="L139" s="30"/>
      <c r="M139" s="30"/>
      <c r="N139" s="30"/>
    </row>
    <row r="140" spans="4:16" ht="13.8">
      <c r="D140" s="27"/>
      <c r="E140" s="27"/>
      <c r="G140" s="28"/>
      <c r="H140" s="30"/>
      <c r="I140" s="30"/>
      <c r="J140" s="30"/>
      <c r="K140" s="30"/>
      <c r="L140" s="30"/>
      <c r="M140" s="30"/>
      <c r="N140" s="30"/>
    </row>
    <row r="145" spans="1:16">
      <c r="O145" s="31"/>
    </row>
    <row r="146" spans="1:16" ht="13.8">
      <c r="A146" s="31"/>
      <c r="O146" s="18"/>
      <c r="P146" s="31"/>
    </row>
    <row r="147" spans="1:16" ht="13.8">
      <c r="O147" s="18"/>
      <c r="P147" s="18"/>
    </row>
    <row r="148" spans="1:16" s="31" customFormat="1" ht="13.8">
      <c r="A148" s="17"/>
      <c r="O148" s="18"/>
      <c r="P148" s="18"/>
    </row>
    <row r="149" spans="1:16" ht="13.8">
      <c r="H149" s="18"/>
      <c r="I149" s="18"/>
      <c r="J149" s="18"/>
      <c r="K149" s="18"/>
      <c r="L149" s="18"/>
      <c r="M149" s="18"/>
      <c r="N149" s="18"/>
      <c r="O149" s="18"/>
      <c r="P149" s="18"/>
    </row>
    <row r="150" spans="1:16" ht="13.8">
      <c r="H150" s="18"/>
      <c r="I150" s="18"/>
      <c r="J150" s="18"/>
      <c r="K150" s="18"/>
      <c r="L150" s="18"/>
      <c r="M150" s="18"/>
      <c r="N150" s="18"/>
      <c r="O150" s="18"/>
      <c r="P150" s="18"/>
    </row>
    <row r="151" spans="1:16" ht="13.8">
      <c r="H151" s="18"/>
      <c r="I151" s="18"/>
      <c r="J151" s="18"/>
      <c r="K151" s="18"/>
      <c r="L151" s="18"/>
      <c r="M151" s="18"/>
      <c r="N151" s="18"/>
      <c r="O151" s="18"/>
      <c r="P151" s="18"/>
    </row>
    <row r="152" spans="1:16" ht="13.8">
      <c r="H152" s="18"/>
      <c r="I152" s="18"/>
      <c r="J152" s="18"/>
      <c r="K152" s="18"/>
      <c r="L152" s="18"/>
      <c r="M152" s="18"/>
      <c r="N152" s="18"/>
      <c r="O152" s="18"/>
      <c r="P152" s="18"/>
    </row>
    <row r="153" spans="1:16" ht="13.8">
      <c r="H153" s="18"/>
      <c r="I153" s="18"/>
      <c r="J153" s="18"/>
      <c r="K153" s="18"/>
      <c r="L153" s="18"/>
      <c r="M153" s="18"/>
      <c r="N153" s="18"/>
      <c r="O153" s="32"/>
      <c r="P153" s="18"/>
    </row>
    <row r="154" spans="1:16" ht="13.8">
      <c r="H154" s="18"/>
      <c r="I154" s="18"/>
      <c r="J154" s="18"/>
      <c r="K154" s="18"/>
      <c r="L154" s="18"/>
      <c r="M154" s="18"/>
      <c r="N154" s="18"/>
      <c r="O154" s="32"/>
      <c r="P154" s="32"/>
    </row>
    <row r="155" spans="1:16" ht="13.8">
      <c r="H155" s="18"/>
      <c r="I155" s="18"/>
      <c r="J155" s="18"/>
      <c r="K155" s="18"/>
      <c r="L155" s="18"/>
      <c r="M155" s="18"/>
      <c r="N155" s="18"/>
      <c r="O155" s="32"/>
      <c r="P155" s="32"/>
    </row>
    <row r="156" spans="1:16">
      <c r="H156" s="32"/>
      <c r="I156" s="32"/>
      <c r="J156" s="32"/>
      <c r="K156" s="32"/>
      <c r="L156" s="32"/>
      <c r="M156" s="32"/>
      <c r="N156" s="32"/>
      <c r="O156" s="32"/>
      <c r="P156" s="32"/>
    </row>
    <row r="157" spans="1:16">
      <c r="H157" s="32"/>
      <c r="I157" s="32"/>
      <c r="J157" s="32"/>
      <c r="K157" s="32"/>
      <c r="L157" s="32"/>
      <c r="M157" s="32"/>
      <c r="N157" s="32"/>
      <c r="O157" s="32"/>
      <c r="P157" s="32"/>
    </row>
    <row r="158" spans="1:16" ht="13.8">
      <c r="H158" s="32"/>
      <c r="I158" s="32"/>
      <c r="J158" s="32"/>
      <c r="K158" s="32"/>
      <c r="L158" s="32"/>
      <c r="M158" s="32"/>
      <c r="N158" s="32"/>
      <c r="O158" s="18"/>
      <c r="P158" s="32"/>
    </row>
    <row r="159" spans="1:16" ht="13.8">
      <c r="H159" s="32"/>
      <c r="I159" s="32"/>
      <c r="J159" s="32"/>
      <c r="K159" s="32"/>
      <c r="L159" s="32"/>
      <c r="M159" s="32"/>
      <c r="N159" s="32"/>
      <c r="O159" s="18"/>
      <c r="P159" s="18"/>
    </row>
    <row r="160" spans="1:16" ht="13.8">
      <c r="H160" s="32"/>
      <c r="I160" s="32"/>
      <c r="J160" s="32"/>
      <c r="K160" s="32"/>
      <c r="L160" s="32"/>
      <c r="M160" s="32"/>
      <c r="N160" s="32"/>
      <c r="O160" s="18"/>
      <c r="P160" s="18"/>
    </row>
    <row r="161" spans="8:16" ht="13.8">
      <c r="H161" s="18"/>
      <c r="I161" s="18"/>
      <c r="J161" s="18"/>
      <c r="K161" s="18"/>
      <c r="L161" s="18"/>
      <c r="M161" s="18"/>
      <c r="N161" s="18"/>
      <c r="O161" s="18"/>
      <c r="P161" s="18"/>
    </row>
    <row r="162" spans="8:16" ht="13.8">
      <c r="H162" s="18"/>
      <c r="I162" s="18"/>
      <c r="J162" s="18"/>
      <c r="K162" s="18"/>
      <c r="L162" s="18"/>
      <c r="M162" s="18"/>
      <c r="N162" s="18"/>
      <c r="O162" s="18"/>
      <c r="P162" s="18"/>
    </row>
    <row r="163" spans="8:16" ht="13.8">
      <c r="H163" s="18"/>
      <c r="I163" s="18"/>
      <c r="J163" s="18"/>
      <c r="K163" s="18"/>
      <c r="L163" s="18"/>
      <c r="M163" s="18"/>
      <c r="N163" s="18"/>
      <c r="O163" s="18"/>
      <c r="P163" s="18"/>
    </row>
    <row r="164" spans="8:16" ht="13.8">
      <c r="H164" s="18"/>
      <c r="I164" s="18"/>
      <c r="J164" s="18"/>
      <c r="K164" s="18"/>
      <c r="L164" s="18"/>
      <c r="M164" s="18"/>
      <c r="N164" s="18"/>
      <c r="O164" s="18"/>
      <c r="P164" s="18"/>
    </row>
    <row r="165" spans="8:16" ht="13.8">
      <c r="H165" s="18"/>
      <c r="I165" s="18"/>
      <c r="J165" s="18"/>
      <c r="K165" s="18"/>
      <c r="L165" s="18"/>
      <c r="M165" s="18"/>
      <c r="N165" s="18"/>
      <c r="O165" s="18"/>
      <c r="P165" s="18"/>
    </row>
    <row r="166" spans="8:16" ht="13.8">
      <c r="H166" s="18"/>
      <c r="I166" s="18"/>
      <c r="J166" s="18"/>
      <c r="K166" s="18"/>
      <c r="L166" s="18"/>
      <c r="M166" s="18"/>
      <c r="N166" s="18"/>
      <c r="O166" s="22"/>
      <c r="P166" s="18"/>
    </row>
    <row r="167" spans="8:16" ht="13.8">
      <c r="H167" s="18"/>
      <c r="I167" s="18"/>
      <c r="J167" s="18"/>
      <c r="K167" s="18"/>
      <c r="L167" s="18"/>
      <c r="M167" s="18"/>
      <c r="N167" s="18"/>
      <c r="O167" s="22"/>
      <c r="P167" s="22"/>
    </row>
    <row r="168" spans="8:16" ht="13.8">
      <c r="H168" s="18"/>
      <c r="I168" s="18"/>
      <c r="J168" s="18"/>
      <c r="K168" s="18"/>
      <c r="L168" s="18"/>
      <c r="M168" s="18"/>
      <c r="N168" s="18"/>
      <c r="P168" s="22"/>
    </row>
    <row r="169" spans="8:16">
      <c r="H169" s="22"/>
      <c r="I169" s="22"/>
      <c r="J169" s="22"/>
      <c r="K169" s="22"/>
      <c r="L169" s="22"/>
      <c r="M169" s="22"/>
      <c r="N169" s="22"/>
      <c r="O169" s="23"/>
    </row>
    <row r="170" spans="8:16">
      <c r="H170" s="22"/>
      <c r="I170" s="22"/>
      <c r="J170" s="22"/>
      <c r="K170" s="22"/>
      <c r="L170" s="22"/>
      <c r="M170" s="22"/>
      <c r="N170" s="22"/>
      <c r="P170" s="23"/>
    </row>
    <row r="172" spans="8:16">
      <c r="H172" s="23"/>
      <c r="I172" s="23"/>
      <c r="J172" s="23"/>
      <c r="K172" s="23"/>
      <c r="L172" s="23"/>
      <c r="M172" s="23"/>
      <c r="N172" s="23"/>
    </row>
  </sheetData>
  <sheetProtection algorithmName="SHA-512" hashValue="sb1ZeYqayQAwFZN+drF2oq/wIniPuutEVeQdsR0PYtsoCmgy5R6scrBmZ3wDbagWfy0z0q1wAkGd8yVbO65E3g==" saltValue="ChHN1zI7w0XrUkp6LSaqDA==" spinCount="100000" sheet="1" objects="1" scenarios="1"/>
  <mergeCells count="10">
    <mergeCell ref="H21:M23"/>
    <mergeCell ref="E31:E33"/>
    <mergeCell ref="B1:C2"/>
    <mergeCell ref="H5:N6"/>
    <mergeCell ref="H8:M10"/>
    <mergeCell ref="N8:N9"/>
    <mergeCell ref="H11:M13"/>
    <mergeCell ref="H15:N16"/>
    <mergeCell ref="H18:M20"/>
    <mergeCell ref="N18:N19"/>
  </mergeCells>
  <printOptions horizontalCentered="1" verticalCentered="1"/>
  <pageMargins left="0" right="0" top="0" bottom="0" header="0" footer="0"/>
  <pageSetup scale="45" fitToHeight="0" orientation="landscape" horizontalDpi="1200" verticalDpi="1200" r:id="rId1"/>
  <ignoredErrors>
    <ignoredError sqref="N8 N12 N18 N2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Tracker-Info</vt:lpstr>
      <vt:lpstr>GHG-Overview</vt:lpstr>
      <vt:lpstr>Community-Emissions-Graph</vt:lpstr>
      <vt:lpstr>Community-Emissions-Data</vt:lpstr>
      <vt:lpstr>Government-Emissions-Graph</vt:lpstr>
      <vt:lpstr>Government-Emissions-Data</vt:lpstr>
      <vt:lpstr>Forecast-Overview</vt:lpstr>
      <vt:lpstr>Forecast-Assumptions</vt:lpstr>
      <vt:lpstr>Emissions-Forecast-Graph</vt:lpstr>
      <vt:lpstr>Emissions-Forecast-Data</vt:lpstr>
      <vt:lpstr>'Community-Emissions-Graph'!Print_Area</vt:lpstr>
      <vt:lpstr>'Forecast-Assumptions'!Print_Area</vt:lpstr>
      <vt:lpstr>'Forecast-Overview'!Print_Area</vt:lpstr>
      <vt:lpstr>'GHG-Overview'!Print_Area</vt:lpstr>
      <vt:lpstr>'Government-Emissions-Graph'!Print_Area</vt:lpstr>
      <vt:lpstr>'Tracker-Info'!Print_Area</vt:lpstr>
    </vt:vector>
  </TitlesOfParts>
  <Company>City of Spokane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Spokane Community GHG Data Tracker</dc:title>
  <dc:subject>Spokane Community GHG Data Tracker</dc:subject>
  <dc:creator>City of Spokane</dc:creator>
  <cp:keywords>greenhouse gas inventory</cp:keywords>
  <dc:description>Spokane Community GHG Data from ICLEI ClearPath data exports in the Global Covenant of Mayors Common Reporting Framework structure by Logan Callen in Environmental Programs</dc:description>
  <cp:lastModifiedBy>Truong, Thuy</cp:lastModifiedBy>
  <cp:lastPrinted>2025-04-09T18:20:49Z</cp:lastPrinted>
  <dcterms:created xsi:type="dcterms:W3CDTF">2023-10-02T23:22:53Z</dcterms:created>
  <dcterms:modified xsi:type="dcterms:W3CDTF">2025-04-28T19:06:36Z</dcterms:modified>
  <cp:category>environmental programs</cp:category>
  <cp:contentStatus>Final Summary (Live)</cp:contentStatus>
</cp:coreProperties>
</file>