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jelm\Downloads\"/>
    </mc:Choice>
  </mc:AlternateContent>
  <xr:revisionPtr revIDLastSave="0" documentId="13_ncr:40009_{5F9C0D7D-E22D-49C9-8C90-F8237A56E280}" xr6:coauthVersionLast="47" xr6:coauthVersionMax="47" xr10:uidLastSave="{00000000-0000-0000-0000-000000000000}"/>
  <bookViews>
    <workbookView xWindow="-120" yWindow="-120" windowWidth="29040" windowHeight="17640" activeTab="1"/>
  </bookViews>
  <sheets>
    <sheet name="Sheet1" sheetId="2" r:id="rId1"/>
    <sheet name="FY 2024 Housing Inventory Count" sheetId="1" r:id="rId2"/>
  </sheets>
  <definedNames>
    <definedName name="_xlnm._FilterDatabase" localSheetId="1" hidden="1">'FY 2024 Housing Inventory Count'!$A$1:$AD$95</definedName>
  </definedNames>
  <calcPr calcId="0"/>
  <pivotCaches>
    <pivotCache cacheId="3" r:id="rId3"/>
  </pivotCaches>
</workbook>
</file>

<file path=xl/calcChain.xml><?xml version="1.0" encoding="utf-8"?>
<calcChain xmlns="http://schemas.openxmlformats.org/spreadsheetml/2006/main">
  <c r="AD94" i="1" l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9" i="1"/>
  <c r="AD90" i="1"/>
  <c r="AD91" i="1"/>
  <c r="AD2" i="1"/>
</calcChain>
</file>

<file path=xl/sharedStrings.xml><?xml version="1.0" encoding="utf-8"?>
<sst xmlns="http://schemas.openxmlformats.org/spreadsheetml/2006/main" count="905" uniqueCount="167">
  <si>
    <t>HUD HDX Project ID</t>
  </si>
  <si>
    <t>Inventory Row</t>
  </si>
  <si>
    <t>Organization Name</t>
  </si>
  <si>
    <t>Is this Organization a Victim Service Provider?</t>
  </si>
  <si>
    <t>CMIS Project Name</t>
  </si>
  <si>
    <t>CMIS Project ID</t>
  </si>
  <si>
    <t>CMIS Project Type</t>
  </si>
  <si>
    <t>Does this Orgnization Enter Data into CMIS?</t>
  </si>
  <si>
    <t>Is this a Natural Disaster Project?</t>
  </si>
  <si>
    <t>Target Population Served</t>
  </si>
  <si>
    <t>Housing Type</t>
  </si>
  <si>
    <t>Inventory Type</t>
  </si>
  <si>
    <t>Bed Type</t>
  </si>
  <si>
    <t>Year-Round Beds for Households with Children</t>
  </si>
  <si>
    <t>Year-Round Units for Households with Children</t>
  </si>
  <si>
    <t>Year-Round Beds for Chronically Homeless Households with Children</t>
  </si>
  <si>
    <t>Year-Round Beds for Veteran Households with Children</t>
  </si>
  <si>
    <t>Year-Round Beds for Youth Households with Children</t>
  </si>
  <si>
    <t>Year-Round Beds for Households without Children</t>
  </si>
  <si>
    <t>Year-Round Beds for Chronically Homeless Households without Children</t>
  </si>
  <si>
    <t>Year-Round Beds for Veteran Households without Children</t>
  </si>
  <si>
    <t>Year-Round Beds for Youth Households without Children</t>
  </si>
  <si>
    <t>Year-Round Beds for Households with Only Children</t>
  </si>
  <si>
    <t>Year-Round Beds for Chronically Homeless Households with Only Children</t>
  </si>
  <si>
    <t>Total Current Year-Round Beds</t>
  </si>
  <si>
    <t>Total Seasonal Beds</t>
  </si>
  <si>
    <t>Total Overflow Beds</t>
  </si>
  <si>
    <t>Total Beds</t>
  </si>
  <si>
    <t>PIT Count</t>
  </si>
  <si>
    <t>Utilization Rate (%)</t>
  </si>
  <si>
    <t>Union Gospel Mission</t>
  </si>
  <si>
    <t>No</t>
  </si>
  <si>
    <t>UGM--ES--Women &amp; Children</t>
  </si>
  <si>
    <t>ES: Emergency Shelter (Entry/Exit)</t>
  </si>
  <si>
    <t>Not Participating</t>
  </si>
  <si>
    <t>NA: Not applicable</t>
  </si>
  <si>
    <t>Site-based - single site</t>
  </si>
  <si>
    <t>Current</t>
  </si>
  <si>
    <t>Facility-based beds</t>
  </si>
  <si>
    <t>CC--PSH--Walnut Corners</t>
  </si>
  <si>
    <t>OPH: Other Permanent Housing (No Disability Requirement)</t>
  </si>
  <si>
    <t>HMIS Participating</t>
  </si>
  <si>
    <t>Volunteers of America</t>
  </si>
  <si>
    <t>VOA--RRH--IYHP</t>
  </si>
  <si>
    <t>RRH: Rapid Re-Housing (Housing With Or Without Services)</t>
  </si>
  <si>
    <t>SNAP</t>
  </si>
  <si>
    <t>SNAP--PH--Riverwalk (538)</t>
  </si>
  <si>
    <t>OPH: Other Permanent Housing (No Services)</t>
  </si>
  <si>
    <t>Site-based - clustered / multiple sites</t>
  </si>
  <si>
    <t>CC--ES--SMS</t>
  </si>
  <si>
    <t>CC--TH--SMS--CoC-WA0109</t>
  </si>
  <si>
    <t>TH: Transitional Housing</t>
  </si>
  <si>
    <t>Transitions</t>
  </si>
  <si>
    <t>TPW--TH--Miryams House</t>
  </si>
  <si>
    <t>TPW--TH--TLC</t>
  </si>
  <si>
    <t>The Salvation Army</t>
  </si>
  <si>
    <t>TSA--ES--Family Shelter</t>
  </si>
  <si>
    <t>TSA--TH--Stepping Stones</t>
  </si>
  <si>
    <t>VOA--ES--Hope House Shelter</t>
  </si>
  <si>
    <t>ES: Emergency Shelter (Night-By-Night)</t>
  </si>
  <si>
    <t>VOA--PSH--Scattered Sites</t>
  </si>
  <si>
    <t>PSH: Permanent Supportive Housing</t>
  </si>
  <si>
    <t>Tenant-based - scattered site</t>
  </si>
  <si>
    <t>VOA--TH--Aston Bleck</t>
  </si>
  <si>
    <t>VOA--PSH--Hope House East</t>
  </si>
  <si>
    <t>VOA--TH--Alexandrias House--CoC-WA0126</t>
  </si>
  <si>
    <t>VOA--ES--Crosswalk Youth Shelter</t>
  </si>
  <si>
    <t>Spokane Housing Ventures</t>
  </si>
  <si>
    <t>SHV--PH--Wilton Apts</t>
  </si>
  <si>
    <t>YWCA</t>
  </si>
  <si>
    <t>Yes</t>
  </si>
  <si>
    <t>YWCA--ES--DV Shelter</t>
  </si>
  <si>
    <t>Comparable Database Participating</t>
  </si>
  <si>
    <t>DV: Domestic violence victims</t>
  </si>
  <si>
    <t>CC--RRH--Families--City CHG</t>
  </si>
  <si>
    <t>CC--ES--HOC Shelter</t>
  </si>
  <si>
    <t>CC--PSH--Father Bach Haven</t>
  </si>
  <si>
    <t>VOA--ES--Hope House Medical Respite</t>
  </si>
  <si>
    <t>Truth Ministries</t>
  </si>
  <si>
    <t>TM--ES--Shelter</t>
  </si>
  <si>
    <t>UGM--ES--Men</t>
  </si>
  <si>
    <t>SNAP--PH--Avondale Apts</t>
  </si>
  <si>
    <t>CC--PSH--WA0285--Hanson House</t>
  </si>
  <si>
    <t>CC--RRH--Families--CoC--WA0288</t>
  </si>
  <si>
    <t>CC--RRH--Families--ESG</t>
  </si>
  <si>
    <t>Goodwill Industries</t>
  </si>
  <si>
    <t>GI--RRH--HEN</t>
  </si>
  <si>
    <t>CC--ES--HOC Medical Respite</t>
  </si>
  <si>
    <t>YWCA--RRH--WA0353--HH with Children</t>
  </si>
  <si>
    <t>CH--PSH--Buder Haven</t>
  </si>
  <si>
    <t>VOA--PSH--The Marilee Apts</t>
  </si>
  <si>
    <t>SNAP--RRH--Singles--City CHG</t>
  </si>
  <si>
    <t>SNAP--RRH--Singles--CoC--WA0331</t>
  </si>
  <si>
    <t>SNAP--RRH--Relocation Assistance Program (106)</t>
  </si>
  <si>
    <t>TPW--TH--Miryams House--Private Fund</t>
  </si>
  <si>
    <t>CC--PSH--WA0374--Donna Hanson Haven</t>
  </si>
  <si>
    <t>Healthcare for Homeless Veterans</t>
  </si>
  <si>
    <t>VA--PSH--VASH</t>
  </si>
  <si>
    <t>Pioneer Human Services</t>
  </si>
  <si>
    <t>PHS--ES--CERS--CRS</t>
  </si>
  <si>
    <t>VOA--TH--Bridge--GPD</t>
  </si>
  <si>
    <t>VOA--TH--Service Intensive--GPD</t>
  </si>
  <si>
    <t>TPW--TH--TLC--Private Fund</t>
  </si>
  <si>
    <t>SNAP--RRH--CHG Youth (164Y)</t>
  </si>
  <si>
    <t>CC--PH--Sister Haven</t>
  </si>
  <si>
    <t>GI--RRH--SSVF</t>
  </si>
  <si>
    <t>CC--PSH--FCS CBRA</t>
  </si>
  <si>
    <t>VOA--TH--SOC JR</t>
  </si>
  <si>
    <t>CC--RRH--Families--County CHG</t>
  </si>
  <si>
    <t>SNAP--RRH--Singles--County CHG</t>
  </si>
  <si>
    <t>VOA--TH--ACI YAHP</t>
  </si>
  <si>
    <t>PHS--PSH--Carlyle--PBV/HHAA</t>
  </si>
  <si>
    <t>CC--PSH--WA0418--Jacklin Haven</t>
  </si>
  <si>
    <t>CC--PH--Pope Francis Haven</t>
  </si>
  <si>
    <t>CC--PSH--PSH for Families CHG</t>
  </si>
  <si>
    <t>CC--PSH--PSH for Families County CHG</t>
  </si>
  <si>
    <t>YWCA--RRH--WA0420--RRH for Survivors of DV</t>
  </si>
  <si>
    <t>CC--PSH--Schweitzer Haven</t>
  </si>
  <si>
    <t>TPW--PSH--Home Yard Cottages</t>
  </si>
  <si>
    <t>SNAP--ES--Singles Hoteling</t>
  </si>
  <si>
    <t>Other beds</t>
  </si>
  <si>
    <t>VOA--ES--YAS</t>
  </si>
  <si>
    <t>VOA--PSH--Hope House West</t>
  </si>
  <si>
    <t>CC--PH--Gonzaga Family Haven</t>
  </si>
  <si>
    <t>TSA--ES--The Way Out Center</t>
  </si>
  <si>
    <t>TSA--TH--The Way Out Center</t>
  </si>
  <si>
    <t>CC--PH--Jacklin Haven Housing</t>
  </si>
  <si>
    <t>VOA--RRH--YHDP</t>
  </si>
  <si>
    <t>VOA--TH--YHDP</t>
  </si>
  <si>
    <t>Family Promise of Spokane</t>
  </si>
  <si>
    <t>FPS--RRH--YHDP</t>
  </si>
  <si>
    <t>FPS--TH--YHDP</t>
  </si>
  <si>
    <t>CC--PSH--WA0512--Scattered Sites</t>
  </si>
  <si>
    <t>TSA--ES--TRAC</t>
  </si>
  <si>
    <t>CC--ES--Catalyst--ROW</t>
  </si>
  <si>
    <t>SLIHC--RRH--Units--ROW</t>
  </si>
  <si>
    <t>SLIHC--RRH--Units Acquired From Housing Navigators--ROW</t>
  </si>
  <si>
    <t>Compassionate Addiction Treatment</t>
  </si>
  <si>
    <t>CAT--ES--Homes--ROW</t>
  </si>
  <si>
    <t>Revive Counseling</t>
  </si>
  <si>
    <t>REV--ES--Homes--ROW</t>
  </si>
  <si>
    <t>CC--PH--Mother Teresa Haven</t>
  </si>
  <si>
    <t>Empire Health Foundation</t>
  </si>
  <si>
    <t>EHF--ES--Badged--ROW</t>
  </si>
  <si>
    <t>EHF--RRH--Badged--ROW</t>
  </si>
  <si>
    <t>Jewels Helping Hands</t>
  </si>
  <si>
    <t>JHH--ES--Greenhouses--ROW</t>
  </si>
  <si>
    <t>SNAP--Other--Singles--Move In--City CHG</t>
  </si>
  <si>
    <t>SNAP--Other--Singles--Move In--CoC-WA0331</t>
  </si>
  <si>
    <t>PHS--TH--Service Intensive--GPD</t>
  </si>
  <si>
    <t>PHS--TH--Bridge--GPD</t>
  </si>
  <si>
    <t>EHF--RRH--Adams St.--ROW</t>
  </si>
  <si>
    <t>CC--ES--Community Catalyst--ROW</t>
  </si>
  <si>
    <t>CAT--ES--Cannon Street</t>
  </si>
  <si>
    <t>JHH--ES--Churches--ARPA</t>
  </si>
  <si>
    <t>FPS--RRH--FLASH--Private Fund</t>
  </si>
  <si>
    <t>GI--RRH--HEN FCS Bridge</t>
  </si>
  <si>
    <t>YFA--ES--HOPE Center</t>
  </si>
  <si>
    <t>Catholic Charities</t>
  </si>
  <si>
    <t>Spokane Low-Income Housing Consortium</t>
  </si>
  <si>
    <t>Youth, Family, Adult Connections</t>
  </si>
  <si>
    <t>FPS--ES--Open Doors</t>
  </si>
  <si>
    <t>Row Labels</t>
  </si>
  <si>
    <t>Grand Total</t>
  </si>
  <si>
    <t>Current Year-Round Beds</t>
  </si>
  <si>
    <t>Overflow Beds</t>
  </si>
  <si>
    <t>Total All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</si>
</sst>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jelm, Zoe" refreshedDate="45482.662259143515" createdVersion="8" refreshedVersion="8" minRefreshableVersion="3" recordCount="93">
  <cacheSource type="worksheet">
    <worksheetSource ref="A1:AD94" sheet="FY 2024 Housing Inventory Count"/>
  </cacheSource>
  <cacheFields count="30">
    <cacheField name="HUD HDX Project ID" numFmtId="0">
      <sharedItems containsSemiMixedTypes="0" containsString="0" containsNumber="1" containsInteger="1" minValue="178585" maxValue="178731"/>
    </cacheField>
    <cacheField name="Inventory Row" numFmtId="0">
      <sharedItems containsSemiMixedTypes="0" containsString="0" containsNumber="1" containsInteger="1" minValue="1" maxValue="100"/>
    </cacheField>
    <cacheField name="Organization Name" numFmtId="0">
      <sharedItems/>
    </cacheField>
    <cacheField name="Is this Organization a Victim Service Provider?" numFmtId="0">
      <sharedItems/>
    </cacheField>
    <cacheField name="CMIS Project Name" numFmtId="0">
      <sharedItems count="93">
        <s v="UGM--ES--Women &amp; Children"/>
        <s v="CC--PSH--Walnut Corners"/>
        <s v="VOA--RRH--IYHP"/>
        <s v="SNAP--PH--Riverwalk (538)"/>
        <s v="CC--ES--SMS"/>
        <s v="CC--TH--SMS--CoC-WA0109"/>
        <s v="TPW--TH--Miryams House"/>
        <s v="TPW--TH--TLC"/>
        <s v="TSA--ES--Family Shelter"/>
        <s v="TSA--TH--Stepping Stones"/>
        <s v="VOA--ES--Hope House Shelter"/>
        <s v="VOA--PSH--Scattered Sites"/>
        <s v="VOA--TH--Aston Bleck"/>
        <s v="VOA--PSH--Hope House East"/>
        <s v="VOA--TH--Alexandrias House--CoC-WA0126"/>
        <s v="VOA--ES--Crosswalk Youth Shelter"/>
        <s v="SHV--PH--Wilton Apts"/>
        <s v="YWCA--ES--DV Shelter"/>
        <s v="CC--RRH--Families--City CHG"/>
        <s v="CC--ES--HOC Shelter"/>
        <s v="CC--PSH--Father Bach Haven"/>
        <s v="VOA--ES--Hope House Medical Respite"/>
        <s v="TM--ES--Shelter"/>
        <s v="UGM--ES--Men"/>
        <s v="SNAP--PH--Avondale Apts"/>
        <s v="CC--PSH--WA0285--Hanson House"/>
        <s v="CC--RRH--Families--CoC--WA0288"/>
        <s v="CC--RRH--Families--ESG"/>
        <s v="GI--RRH--HEN"/>
        <s v="CC--ES--HOC Medical Respite"/>
        <s v="YWCA--RRH--WA0353--HH with Children"/>
        <s v="CH--PSH--Buder Haven"/>
        <s v="VOA--PSH--The Marilee Apts"/>
        <s v="SNAP--RRH--Singles--City CHG"/>
        <s v="SNAP--RRH--Singles--CoC--WA0331"/>
        <s v="SNAP--RRH--Relocation Assistance Program (106)"/>
        <s v="TPW--TH--Miryams House--Private Fund"/>
        <s v="FPS--ES--Open Doors"/>
        <s v="CC--PSH--WA0374--Donna Hanson Haven"/>
        <s v="VA--PSH--VASH"/>
        <s v="PHS--ES--CERS--CRS"/>
        <s v="VOA--TH--Bridge--GPD"/>
        <s v="VOA--TH--Service Intensive--GPD"/>
        <s v="TPW--TH--TLC--Private Fund"/>
        <s v="SNAP--RRH--CHG Youth (164Y)"/>
        <s v="CC--PH--Sister Haven"/>
        <s v="GI--RRH--SSVF"/>
        <s v="CC--PSH--FCS CBRA"/>
        <s v="VOA--TH--SOC JR"/>
        <s v="CC--RRH--Families--County CHG"/>
        <s v="SNAP--RRH--Singles--County CHG"/>
        <s v="VOA--TH--ACI YAHP"/>
        <s v="PHS--PSH--Carlyle--PBV/HHAA"/>
        <s v="CC--PSH--WA0418--Jacklin Haven"/>
        <s v="CC--PH--Pope Francis Haven"/>
        <s v="CC--PSH--PSH for Families CHG"/>
        <s v="CC--PSH--PSH for Families County CHG"/>
        <s v="YWCA--RRH--WA0420--RRH for Survivors of DV"/>
        <s v="CC--PSH--Schweitzer Haven"/>
        <s v="TPW--PSH--Home Yard Cottages"/>
        <s v="SNAP--ES--Singles Hoteling"/>
        <s v="VOA--ES--YAS"/>
        <s v="VOA--PSH--Hope House West"/>
        <s v="CC--PH--Gonzaga Family Haven"/>
        <s v="TSA--ES--The Way Out Center"/>
        <s v="TSA--TH--The Way Out Center"/>
        <s v="CC--PH--Jacklin Haven Housing"/>
        <s v="VOA--RRH--YHDP"/>
        <s v="VOA--TH--YHDP"/>
        <s v="FPS--RRH--YHDP"/>
        <s v="FPS--TH--YHDP"/>
        <s v="CC--PSH--WA0512--Scattered Sites"/>
        <s v="TSA--ES--TRAC"/>
        <s v="CC--ES--Catalyst--ROW"/>
        <s v="SLIHC--RRH--Units--ROW"/>
        <s v="SLIHC--RRH--Units Acquired From Housing Navigators--ROW"/>
        <s v="CAT--ES--Homes--ROW"/>
        <s v="REV--ES--Homes--ROW"/>
        <s v="CC--PH--Mother Teresa Haven"/>
        <s v="EHF--ES--Badged--ROW"/>
        <s v="EHF--RRH--Badged--ROW"/>
        <s v="JHH--ES--Greenhouses--ROW"/>
        <s v="SNAP--Other--Singles--Move In--City CHG"/>
        <s v="SNAP--Other--Singles--Move In--CoC-WA0331"/>
        <s v="PHS--TH--Service Intensive--GPD"/>
        <s v="PHS--TH--Bridge--GPD"/>
        <s v="EHF--RRH--Adams St.--ROW"/>
        <s v="CC--ES--Community Catalyst--ROW"/>
        <s v="CAT--ES--Cannon Street"/>
        <s v="JHH--ES--Churches--ARPA"/>
        <s v="FPS--RRH--FLASH--Private Fund"/>
        <s v="GI--RRH--HEN FCS Bridge"/>
        <s v="YFA--ES--HOPE Center"/>
      </sharedItems>
    </cacheField>
    <cacheField name="CMIS Project ID" numFmtId="0">
      <sharedItems containsSemiMixedTypes="0" containsString="0" containsNumber="1" containsInteger="1" minValue="19196" maxValue="19876"/>
    </cacheField>
    <cacheField name="CMIS Project Type" numFmtId="0">
      <sharedItems count="7">
        <s v="ES: Emergency Shelter (Entry/Exit)"/>
        <s v="OPH: Other Permanent Housing (No Disability Requirement)"/>
        <s v="RRH: Rapid Re-Housing (Housing With Or Without Services)"/>
        <s v="OPH: Other Permanent Housing (No Services)"/>
        <s v="TH: Transitional Housing"/>
        <s v="ES: Emergency Shelter (Night-By-Night)"/>
        <s v="PSH: Permanent Supportive Housing"/>
      </sharedItems>
    </cacheField>
    <cacheField name="Does this Orgnization Enter Data into CMIS?" numFmtId="0">
      <sharedItems/>
    </cacheField>
    <cacheField name="Is this a Natural Disaster Project?" numFmtId="0">
      <sharedItems containsBlank="1"/>
    </cacheField>
    <cacheField name="Target Population Served" numFmtId="0">
      <sharedItems/>
    </cacheField>
    <cacheField name="Housing Type" numFmtId="0">
      <sharedItems/>
    </cacheField>
    <cacheField name="Inventory Type" numFmtId="0">
      <sharedItems/>
    </cacheField>
    <cacheField name="Bed Type" numFmtId="0">
      <sharedItems containsBlank="1"/>
    </cacheField>
    <cacheField name="Year-Round Beds for Households with Children" numFmtId="0">
      <sharedItems containsSemiMixedTypes="0" containsString="0" containsNumber="1" containsInteger="1" minValue="0" maxValue="219"/>
    </cacheField>
    <cacheField name="Year-Round Units for Households with Children" numFmtId="0">
      <sharedItems containsSemiMixedTypes="0" containsString="0" containsNumber="1" containsInteger="1" minValue="0" maxValue="73"/>
    </cacheField>
    <cacheField name="Year-Round Beds for Chronically Homeless Households with Children" numFmtId="0">
      <sharedItems containsSemiMixedTypes="0" containsString="0" containsNumber="1" containsInteger="1" minValue="0" maxValue="0"/>
    </cacheField>
    <cacheField name="Year-Round Beds for Veteran Households with Children" numFmtId="0">
      <sharedItems containsSemiMixedTypes="0" containsString="0" containsNumber="1" containsInteger="1" minValue="0" maxValue="128"/>
    </cacheField>
    <cacheField name="Year-Round Beds for Youth Households with Children" numFmtId="0">
      <sharedItems containsSemiMixedTypes="0" containsString="0" containsNumber="1" containsInteger="1" minValue="0" maxValue="10"/>
    </cacheField>
    <cacheField name="Year-Round Beds for Households without Children" numFmtId="0">
      <sharedItems containsSemiMixedTypes="0" containsString="0" containsNumber="1" containsInteger="1" minValue="0" maxValue="412"/>
    </cacheField>
    <cacheField name="Year-Round Beds for Chronically Homeless Households without Children" numFmtId="0">
      <sharedItems containsSemiMixedTypes="0" containsString="0" containsNumber="1" containsInteger="1" minValue="0" maxValue="87"/>
    </cacheField>
    <cacheField name="Year-Round Beds for Veteran Households without Children" numFmtId="0">
      <sharedItems containsSemiMixedTypes="0" containsString="0" containsNumber="1" containsInteger="1" minValue="0" maxValue="412"/>
    </cacheField>
    <cacheField name="Year-Round Beds for Youth Households without Children" numFmtId="0">
      <sharedItems containsSemiMixedTypes="0" containsString="0" containsNumber="1" containsInteger="1" minValue="0" maxValue="44"/>
    </cacheField>
    <cacheField name="Year-Round Beds for Households with Only Children" numFmtId="0">
      <sharedItems containsSemiMixedTypes="0" containsString="0" containsNumber="1" containsInteger="1" minValue="0" maxValue="18"/>
    </cacheField>
    <cacheField name="Year-Round Beds for Chronically Homeless Households with Only Children" numFmtId="0">
      <sharedItems containsSemiMixedTypes="0" containsString="0" containsNumber="1" containsInteger="1" minValue="0" maxValue="0"/>
    </cacheField>
    <cacheField name="Total Current Year-Round Beds" numFmtId="0">
      <sharedItems containsSemiMixedTypes="0" containsString="0" containsNumber="1" containsInteger="1" minValue="0" maxValue="412"/>
    </cacheField>
    <cacheField name="Total Seasonal Beds" numFmtId="0">
      <sharedItems containsSemiMixedTypes="0" containsString="0" containsNumber="1" containsInteger="1" minValue="0" maxValue="0"/>
    </cacheField>
    <cacheField name="Total Overflow Beds" numFmtId="0">
      <sharedItems containsSemiMixedTypes="0" containsString="0" containsNumber="1" containsInteger="1" minValue="0" maxValue="80"/>
    </cacheField>
    <cacheField name="Total Beds" numFmtId="0">
      <sharedItems containsSemiMixedTypes="0" containsString="0" containsNumber="1" containsInteger="1" minValue="0" maxValue="412"/>
    </cacheField>
    <cacheField name="PIT Count" numFmtId="0">
      <sharedItems containsSemiMixedTypes="0" containsString="0" containsNumber="1" containsInteger="1" minValue="0" maxValue="378"/>
    </cacheField>
    <cacheField name="Utilization Rate (%)" numFmtId="9">
      <sharedItems containsSemiMixedTypes="0" containsString="0" containsNumber="1" minValue="0" maxValue="2.2222222222222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n v="178585"/>
    <n v="1"/>
    <s v="Union Gospel Mission"/>
    <s v="No"/>
    <x v="0"/>
    <n v="19196"/>
    <x v="0"/>
    <s v="Not Participating"/>
    <s v="No"/>
    <s v="NA: Not applicable"/>
    <s v="Site-based - single site"/>
    <s v="Current"/>
    <s v="Facility-based beds"/>
    <n v="30"/>
    <n v="6"/>
    <n v="0"/>
    <n v="0"/>
    <n v="0"/>
    <n v="40"/>
    <n v="0"/>
    <n v="0"/>
    <n v="0"/>
    <n v="0"/>
    <n v="0"/>
    <n v="70"/>
    <n v="0"/>
    <n v="0"/>
    <n v="70"/>
    <n v="86"/>
    <n v="1.2285714285714286"/>
  </r>
  <r>
    <n v="178586"/>
    <n v="2"/>
    <s v="Catholic Charities"/>
    <s v="No"/>
    <x v="1"/>
    <n v="19256"/>
    <x v="1"/>
    <s v="HMIS Participating"/>
    <s v="No"/>
    <s v="NA: Not applicable"/>
    <s v="Site-based - single site"/>
    <s v="Current"/>
    <m/>
    <n v="39"/>
    <n v="10"/>
    <n v="0"/>
    <n v="0"/>
    <n v="0"/>
    <n v="0"/>
    <n v="0"/>
    <n v="0"/>
    <n v="0"/>
    <n v="0"/>
    <n v="0"/>
    <n v="39"/>
    <n v="0"/>
    <n v="0"/>
    <n v="39"/>
    <n v="42"/>
    <n v="1.0769230769230769"/>
  </r>
  <r>
    <n v="178587"/>
    <n v="3"/>
    <s v="Volunteers of America"/>
    <s v="No"/>
    <x v="2"/>
    <n v="19257"/>
    <x v="2"/>
    <s v="HMIS Participating"/>
    <s v="No"/>
    <s v="NA: Not applicable"/>
    <s v="Site-based - single site"/>
    <s v="Current"/>
    <m/>
    <n v="0"/>
    <n v="0"/>
    <n v="0"/>
    <n v="0"/>
    <n v="0"/>
    <n v="19"/>
    <n v="0"/>
    <n v="0"/>
    <n v="19"/>
    <n v="0"/>
    <n v="0"/>
    <n v="19"/>
    <n v="0"/>
    <n v="0"/>
    <n v="19"/>
    <n v="19"/>
    <n v="1"/>
  </r>
  <r>
    <n v="178588"/>
    <n v="4"/>
    <s v="SNAP"/>
    <s v="No"/>
    <x v="3"/>
    <n v="19259"/>
    <x v="3"/>
    <s v="Not Participating"/>
    <s v="No"/>
    <s v="NA: Not applicable"/>
    <s v="Site-based - clustered / multiple sites"/>
    <s v="Current"/>
    <m/>
    <n v="0"/>
    <n v="0"/>
    <n v="0"/>
    <n v="0"/>
    <n v="0"/>
    <n v="20"/>
    <n v="0"/>
    <n v="0"/>
    <n v="0"/>
    <n v="0"/>
    <n v="0"/>
    <n v="20"/>
    <n v="0"/>
    <n v="0"/>
    <n v="20"/>
    <n v="20"/>
    <n v="1"/>
  </r>
  <r>
    <n v="178589"/>
    <n v="5"/>
    <s v="Catholic Charities"/>
    <s v="No"/>
    <x v="4"/>
    <n v="19284"/>
    <x v="0"/>
    <s v="HMIS Participating"/>
    <s v="No"/>
    <s v="NA: Not applicable"/>
    <s v="Site-based - single site"/>
    <s v="Current"/>
    <s v="Facility-based beds"/>
    <n v="27"/>
    <n v="9"/>
    <n v="0"/>
    <n v="0"/>
    <n v="0"/>
    <n v="0"/>
    <n v="0"/>
    <n v="0"/>
    <n v="0"/>
    <n v="0"/>
    <n v="0"/>
    <n v="27"/>
    <n v="0"/>
    <n v="0"/>
    <n v="27"/>
    <n v="18"/>
    <n v="0.66666666666666663"/>
  </r>
  <r>
    <n v="178590"/>
    <n v="6"/>
    <s v="Catholic Charities"/>
    <s v="No"/>
    <x v="5"/>
    <n v="19285"/>
    <x v="4"/>
    <s v="HMIS Participating"/>
    <s v="No"/>
    <s v="NA: Not applicable"/>
    <s v="Site-based - single site"/>
    <s v="Current"/>
    <m/>
    <n v="24"/>
    <n v="8"/>
    <n v="0"/>
    <n v="0"/>
    <n v="0"/>
    <n v="0"/>
    <n v="0"/>
    <n v="0"/>
    <n v="0"/>
    <n v="0"/>
    <n v="0"/>
    <n v="24"/>
    <n v="0"/>
    <n v="0"/>
    <n v="24"/>
    <n v="20"/>
    <n v="0.83333333333333337"/>
  </r>
  <r>
    <n v="178591"/>
    <n v="7"/>
    <s v="Transitions"/>
    <s v="No"/>
    <x v="6"/>
    <n v="19300"/>
    <x v="4"/>
    <s v="HMIS Participating"/>
    <s v="No"/>
    <s v="NA: Not applicable"/>
    <s v="Site-based - single site"/>
    <s v="Current"/>
    <m/>
    <n v="0"/>
    <n v="0"/>
    <n v="0"/>
    <n v="0"/>
    <n v="0"/>
    <n v="6"/>
    <n v="0"/>
    <n v="0"/>
    <n v="0"/>
    <n v="0"/>
    <n v="0"/>
    <n v="6"/>
    <n v="0"/>
    <n v="0"/>
    <n v="6"/>
    <n v="4"/>
    <n v="0.66666666666666663"/>
  </r>
  <r>
    <n v="178592"/>
    <n v="8"/>
    <s v="Transitions"/>
    <s v="No"/>
    <x v="7"/>
    <n v="19301"/>
    <x v="4"/>
    <s v="HMIS Participating"/>
    <s v="No"/>
    <s v="NA: Not applicable"/>
    <s v="Site-based - single site"/>
    <s v="Current"/>
    <m/>
    <n v="15"/>
    <n v="5"/>
    <n v="0"/>
    <n v="0"/>
    <n v="0"/>
    <n v="0"/>
    <n v="0"/>
    <n v="0"/>
    <n v="0"/>
    <n v="0"/>
    <n v="0"/>
    <n v="15"/>
    <n v="0"/>
    <n v="0"/>
    <n v="15"/>
    <n v="18"/>
    <n v="1.2"/>
  </r>
  <r>
    <n v="178593"/>
    <n v="9"/>
    <s v="The Salvation Army"/>
    <s v="No"/>
    <x v="8"/>
    <n v="19304"/>
    <x v="0"/>
    <s v="HMIS Participating"/>
    <s v="No"/>
    <s v="NA: Not applicable"/>
    <s v="Site-based - single site"/>
    <s v="Current"/>
    <s v="Facility-based beds"/>
    <n v="44"/>
    <n v="11"/>
    <n v="0"/>
    <n v="0"/>
    <n v="0"/>
    <n v="0"/>
    <n v="0"/>
    <n v="0"/>
    <n v="0"/>
    <n v="0"/>
    <n v="0"/>
    <n v="44"/>
    <n v="0"/>
    <n v="0"/>
    <n v="44"/>
    <n v="26"/>
    <n v="0.59090909090909094"/>
  </r>
  <r>
    <n v="178594"/>
    <n v="10"/>
    <s v="The Salvation Army"/>
    <s v="No"/>
    <x v="9"/>
    <n v="19305"/>
    <x v="4"/>
    <s v="HMIS Participating"/>
    <s v="No"/>
    <s v="NA: Not applicable"/>
    <s v="Site-based - single site"/>
    <s v="Current"/>
    <m/>
    <n v="90"/>
    <n v="30"/>
    <n v="0"/>
    <n v="0"/>
    <n v="0"/>
    <n v="0"/>
    <n v="0"/>
    <n v="0"/>
    <n v="0"/>
    <n v="0"/>
    <n v="0"/>
    <n v="90"/>
    <n v="0"/>
    <n v="0"/>
    <n v="90"/>
    <n v="105"/>
    <n v="1.1666666666666667"/>
  </r>
  <r>
    <n v="178595"/>
    <n v="11"/>
    <s v="Volunteers of America"/>
    <s v="No"/>
    <x v="10"/>
    <n v="19310"/>
    <x v="5"/>
    <s v="HMIS Participating"/>
    <s v="No"/>
    <s v="NA: Not applicable"/>
    <s v="Site-based - single site"/>
    <s v="Current"/>
    <s v="Facility-based beds"/>
    <n v="0"/>
    <n v="0"/>
    <n v="0"/>
    <n v="0"/>
    <n v="0"/>
    <n v="80"/>
    <n v="0"/>
    <n v="0"/>
    <n v="0"/>
    <n v="0"/>
    <n v="0"/>
    <n v="80"/>
    <n v="0"/>
    <n v="0"/>
    <n v="80"/>
    <n v="73"/>
    <n v="0.91249999999999998"/>
  </r>
  <r>
    <n v="178596"/>
    <n v="12"/>
    <s v="Volunteers of America"/>
    <s v="No"/>
    <x v="11"/>
    <n v="19316"/>
    <x v="6"/>
    <s v="HMIS Participating"/>
    <s v="No"/>
    <s v="NA: Not applicable"/>
    <s v="Tenant-based - scattered site"/>
    <s v="Current"/>
    <m/>
    <n v="0"/>
    <n v="0"/>
    <n v="0"/>
    <n v="0"/>
    <n v="0"/>
    <n v="87"/>
    <n v="87"/>
    <n v="0"/>
    <n v="0"/>
    <n v="0"/>
    <n v="0"/>
    <n v="87"/>
    <n v="0"/>
    <n v="0"/>
    <n v="87"/>
    <n v="76"/>
    <n v="0.87356321839080464"/>
  </r>
  <r>
    <n v="178597"/>
    <n v="13"/>
    <s v="Volunteers of America"/>
    <s v="No"/>
    <x v="12"/>
    <n v="19317"/>
    <x v="4"/>
    <s v="HMIS Participating"/>
    <s v="No"/>
    <s v="NA: Not applicable"/>
    <s v="Site-based - clustered / multiple sites"/>
    <s v="Current"/>
    <m/>
    <n v="10"/>
    <n v="5"/>
    <n v="0"/>
    <n v="0"/>
    <n v="10"/>
    <n v="0"/>
    <n v="0"/>
    <n v="0"/>
    <n v="0"/>
    <n v="0"/>
    <n v="0"/>
    <n v="10"/>
    <n v="0"/>
    <n v="0"/>
    <n v="10"/>
    <n v="13"/>
    <n v="1.3"/>
  </r>
  <r>
    <n v="178598"/>
    <n v="14"/>
    <s v="Volunteers of America"/>
    <s v="No"/>
    <x v="13"/>
    <n v="19318"/>
    <x v="6"/>
    <s v="HMIS Participating"/>
    <s v="No"/>
    <s v="NA: Not applicable"/>
    <s v="Site-based - single site"/>
    <s v="Current"/>
    <m/>
    <n v="0"/>
    <n v="0"/>
    <n v="0"/>
    <n v="0"/>
    <n v="0"/>
    <n v="25"/>
    <n v="25"/>
    <n v="0"/>
    <n v="0"/>
    <n v="0"/>
    <n v="0"/>
    <n v="25"/>
    <n v="0"/>
    <n v="0"/>
    <n v="25"/>
    <n v="13"/>
    <n v="0.52"/>
  </r>
  <r>
    <n v="178599"/>
    <n v="15"/>
    <s v="Volunteers of America"/>
    <s v="No"/>
    <x v="14"/>
    <n v="19319"/>
    <x v="4"/>
    <s v="HMIS Participating"/>
    <s v="No"/>
    <s v="NA: Not applicable"/>
    <s v="Site-based - single site"/>
    <s v="Current"/>
    <m/>
    <n v="2"/>
    <n v="1"/>
    <n v="0"/>
    <n v="0"/>
    <n v="2"/>
    <n v="0"/>
    <n v="0"/>
    <n v="0"/>
    <n v="0"/>
    <n v="8"/>
    <n v="0"/>
    <n v="10"/>
    <n v="0"/>
    <n v="0"/>
    <n v="10"/>
    <n v="8"/>
    <n v="0.8"/>
  </r>
  <r>
    <n v="178600"/>
    <n v="16"/>
    <s v="Volunteers of America"/>
    <s v="No"/>
    <x v="15"/>
    <n v="19320"/>
    <x v="0"/>
    <s v="HMIS Participating"/>
    <s v="No"/>
    <s v="NA: Not applicable"/>
    <s v="Site-based - single site"/>
    <s v="Current"/>
    <s v="Facility-based beds"/>
    <n v="0"/>
    <n v="0"/>
    <n v="0"/>
    <n v="0"/>
    <n v="0"/>
    <n v="0"/>
    <n v="0"/>
    <n v="0"/>
    <n v="0"/>
    <n v="18"/>
    <n v="0"/>
    <n v="18"/>
    <n v="0"/>
    <n v="0"/>
    <n v="18"/>
    <n v="40"/>
    <n v="2.2222222222222223"/>
  </r>
  <r>
    <n v="178601"/>
    <n v="17"/>
    <s v="Spokane Housing Ventures"/>
    <s v="No"/>
    <x v="16"/>
    <n v="19501"/>
    <x v="3"/>
    <s v="HMIS Participating"/>
    <s v="No"/>
    <s v="NA: Not applicable"/>
    <s v="Site-based - single site"/>
    <s v="Current"/>
    <m/>
    <n v="52"/>
    <n v="52"/>
    <n v="0"/>
    <n v="0"/>
    <n v="0"/>
    <n v="0"/>
    <n v="0"/>
    <n v="0"/>
    <n v="0"/>
    <n v="0"/>
    <n v="0"/>
    <n v="52"/>
    <n v="0"/>
    <n v="0"/>
    <n v="52"/>
    <n v="49"/>
    <n v="0.94230769230769229"/>
  </r>
  <r>
    <n v="178602"/>
    <n v="18"/>
    <s v="YWCA"/>
    <s v="Yes"/>
    <x v="17"/>
    <n v="19531"/>
    <x v="0"/>
    <s v="Comparable Database Participating"/>
    <s v="No"/>
    <s v="DV: Domestic violence victims"/>
    <s v="Site-based - clustered / multiple sites"/>
    <s v="Current"/>
    <s v="Facility-based beds"/>
    <n v="21"/>
    <n v="12"/>
    <n v="0"/>
    <n v="0"/>
    <n v="0"/>
    <n v="8"/>
    <n v="0"/>
    <n v="0"/>
    <n v="0"/>
    <n v="0"/>
    <n v="0"/>
    <n v="29"/>
    <n v="0"/>
    <n v="15"/>
    <n v="44"/>
    <n v="22"/>
    <n v="0.5"/>
  </r>
  <r>
    <n v="178603"/>
    <n v="19"/>
    <s v="Catholic Charities"/>
    <s v="No"/>
    <x v="18"/>
    <n v="19546"/>
    <x v="2"/>
    <s v="HMIS Participating"/>
    <s v="No"/>
    <s v="NA: Not applicable"/>
    <s v="Tenant-based - scattered site"/>
    <s v="Current"/>
    <m/>
    <n v="22"/>
    <n v="6"/>
    <n v="0"/>
    <n v="0"/>
    <n v="0"/>
    <n v="0"/>
    <n v="0"/>
    <n v="0"/>
    <n v="0"/>
    <n v="0"/>
    <n v="0"/>
    <n v="22"/>
    <n v="0"/>
    <n v="0"/>
    <n v="22"/>
    <n v="22"/>
    <n v="1"/>
  </r>
  <r>
    <n v="178604"/>
    <n v="20"/>
    <s v="Catholic Charities"/>
    <s v="No"/>
    <x v="19"/>
    <n v="19550"/>
    <x v="5"/>
    <s v="HMIS Participating"/>
    <s v="No"/>
    <s v="NA: Not applicable"/>
    <s v="Site-based - single site"/>
    <s v="Current"/>
    <s v="Facility-based beds"/>
    <n v="0"/>
    <n v="0"/>
    <n v="0"/>
    <n v="0"/>
    <n v="0"/>
    <n v="135"/>
    <n v="0"/>
    <n v="0"/>
    <n v="0"/>
    <n v="0"/>
    <n v="0"/>
    <n v="135"/>
    <n v="0"/>
    <n v="0"/>
    <n v="135"/>
    <n v="129"/>
    <n v="0.9555555555555556"/>
  </r>
  <r>
    <n v="178605"/>
    <n v="21"/>
    <s v="Catholic Charities"/>
    <s v="No"/>
    <x v="20"/>
    <n v="19551"/>
    <x v="6"/>
    <s v="HMIS Participating"/>
    <s v="No"/>
    <s v="NA: Not applicable"/>
    <s v="Site-based - single site"/>
    <s v="Current"/>
    <m/>
    <n v="0"/>
    <n v="0"/>
    <n v="0"/>
    <n v="0"/>
    <n v="0"/>
    <n v="50"/>
    <n v="50"/>
    <n v="0"/>
    <n v="0"/>
    <n v="0"/>
    <n v="0"/>
    <n v="50"/>
    <n v="0"/>
    <n v="0"/>
    <n v="50"/>
    <n v="50"/>
    <n v="1"/>
  </r>
  <r>
    <n v="178606"/>
    <n v="22"/>
    <s v="Volunteers of America"/>
    <s v="No"/>
    <x v="21"/>
    <n v="19562"/>
    <x v="0"/>
    <s v="HMIS Participating"/>
    <s v="No"/>
    <s v="NA: Not applicable"/>
    <s v="Site-based - single site"/>
    <s v="Current"/>
    <s v="Facility-based beds"/>
    <n v="0"/>
    <n v="0"/>
    <n v="0"/>
    <n v="0"/>
    <n v="0"/>
    <n v="20"/>
    <n v="0"/>
    <n v="0"/>
    <n v="0"/>
    <n v="0"/>
    <n v="0"/>
    <n v="20"/>
    <n v="0"/>
    <n v="0"/>
    <n v="20"/>
    <n v="11"/>
    <n v="0.55000000000000004"/>
  </r>
  <r>
    <n v="178607"/>
    <n v="23"/>
    <s v="Truth Ministries"/>
    <s v="No"/>
    <x v="22"/>
    <n v="19576"/>
    <x v="5"/>
    <s v="HMIS Participating"/>
    <s v="No"/>
    <s v="NA: Not applicable"/>
    <s v="Site-based - single site"/>
    <s v="Current"/>
    <s v="Facility-based beds"/>
    <n v="0"/>
    <n v="0"/>
    <n v="0"/>
    <n v="0"/>
    <n v="0"/>
    <n v="64"/>
    <n v="0"/>
    <n v="0"/>
    <n v="0"/>
    <n v="0"/>
    <n v="0"/>
    <n v="64"/>
    <n v="0"/>
    <n v="0"/>
    <n v="64"/>
    <n v="58"/>
    <n v="0.90625"/>
  </r>
  <r>
    <n v="178608"/>
    <n v="24"/>
    <s v="Union Gospel Mission"/>
    <s v="No"/>
    <x v="23"/>
    <n v="19577"/>
    <x v="0"/>
    <s v="Not Participating"/>
    <s v="No"/>
    <s v="NA: Not applicable"/>
    <s v="Site-based - single site"/>
    <s v="Current"/>
    <s v="Facility-based beds"/>
    <n v="0"/>
    <n v="0"/>
    <n v="0"/>
    <n v="0"/>
    <n v="0"/>
    <n v="200"/>
    <n v="0"/>
    <n v="0"/>
    <n v="0"/>
    <n v="0"/>
    <n v="0"/>
    <n v="200"/>
    <n v="0"/>
    <n v="0"/>
    <n v="200"/>
    <n v="174"/>
    <n v="0.87"/>
  </r>
  <r>
    <n v="178610"/>
    <n v="26"/>
    <s v="SNAP"/>
    <s v="No"/>
    <x v="24"/>
    <n v="19601"/>
    <x v="3"/>
    <s v="Not Participating"/>
    <s v="No"/>
    <s v="NA: Not applicable"/>
    <s v="Site-based - single site"/>
    <s v="Current"/>
    <m/>
    <n v="0"/>
    <n v="0"/>
    <n v="0"/>
    <n v="0"/>
    <n v="0"/>
    <n v="25"/>
    <n v="0"/>
    <n v="0"/>
    <n v="0"/>
    <n v="0"/>
    <n v="0"/>
    <n v="25"/>
    <n v="0"/>
    <n v="0"/>
    <n v="25"/>
    <n v="22"/>
    <n v="0.88"/>
  </r>
  <r>
    <n v="178611"/>
    <n v="27"/>
    <s v="Catholic Charities"/>
    <s v="No"/>
    <x v="25"/>
    <n v="19606"/>
    <x v="6"/>
    <s v="HMIS Participating"/>
    <s v="No"/>
    <s v="NA: Not applicable"/>
    <s v="Site-based - clustered / multiple sites"/>
    <s v="Current"/>
    <m/>
    <n v="0"/>
    <n v="0"/>
    <n v="0"/>
    <n v="0"/>
    <n v="0"/>
    <n v="10"/>
    <n v="10"/>
    <n v="0"/>
    <n v="0"/>
    <n v="0"/>
    <n v="0"/>
    <n v="10"/>
    <n v="0"/>
    <n v="0"/>
    <n v="10"/>
    <n v="9"/>
    <n v="0.9"/>
  </r>
  <r>
    <n v="178612"/>
    <n v="28"/>
    <s v="Catholic Charities"/>
    <s v="No"/>
    <x v="26"/>
    <n v="19632"/>
    <x v="2"/>
    <s v="HMIS Participating"/>
    <s v="No"/>
    <s v="NA: Not applicable"/>
    <s v="Tenant-based - scattered site"/>
    <s v="Current"/>
    <m/>
    <n v="50"/>
    <n v="16"/>
    <n v="0"/>
    <n v="0"/>
    <n v="0"/>
    <n v="0"/>
    <n v="0"/>
    <n v="0"/>
    <n v="0"/>
    <n v="0"/>
    <n v="0"/>
    <n v="50"/>
    <n v="0"/>
    <n v="0"/>
    <n v="50"/>
    <n v="50"/>
    <n v="1"/>
  </r>
  <r>
    <n v="178613"/>
    <n v="29"/>
    <s v="Catholic Charities"/>
    <s v="No"/>
    <x v="27"/>
    <n v="19635"/>
    <x v="2"/>
    <s v="HMIS Participating"/>
    <s v="No"/>
    <s v="NA: Not applicable"/>
    <s v="Tenant-based - scattered site"/>
    <s v="Current"/>
    <m/>
    <n v="5"/>
    <n v="2"/>
    <n v="0"/>
    <n v="0"/>
    <n v="0"/>
    <n v="0"/>
    <n v="0"/>
    <n v="0"/>
    <n v="0"/>
    <n v="0"/>
    <n v="0"/>
    <n v="5"/>
    <n v="0"/>
    <n v="0"/>
    <n v="5"/>
    <n v="5"/>
    <n v="1"/>
  </r>
  <r>
    <n v="178614"/>
    <n v="30"/>
    <s v="Goodwill Industries"/>
    <s v="No"/>
    <x v="28"/>
    <n v="19640"/>
    <x v="2"/>
    <s v="HMIS Participating"/>
    <s v="No"/>
    <s v="NA: Not applicable"/>
    <s v="Tenant-based - scattered site"/>
    <s v="Current"/>
    <m/>
    <n v="0"/>
    <n v="0"/>
    <n v="0"/>
    <n v="0"/>
    <n v="0"/>
    <n v="132"/>
    <n v="0"/>
    <n v="0"/>
    <n v="0"/>
    <n v="0"/>
    <n v="0"/>
    <n v="132"/>
    <n v="0"/>
    <n v="0"/>
    <n v="132"/>
    <n v="132"/>
    <n v="1"/>
  </r>
  <r>
    <n v="178615"/>
    <n v="31"/>
    <s v="Catholic Charities"/>
    <s v="No"/>
    <x v="29"/>
    <n v="19647"/>
    <x v="0"/>
    <s v="HMIS Participating"/>
    <s v="No"/>
    <s v="NA: Not applicable"/>
    <s v="Site-based - single site"/>
    <s v="Current"/>
    <s v="Facility-based beds"/>
    <n v="0"/>
    <n v="0"/>
    <n v="0"/>
    <n v="0"/>
    <n v="0"/>
    <n v="27"/>
    <n v="0"/>
    <n v="0"/>
    <n v="0"/>
    <n v="0"/>
    <n v="0"/>
    <n v="27"/>
    <n v="0"/>
    <n v="0"/>
    <n v="27"/>
    <n v="15"/>
    <n v="0.55555555555555558"/>
  </r>
  <r>
    <n v="178617"/>
    <n v="33"/>
    <s v="YWCA"/>
    <s v="Yes"/>
    <x v="30"/>
    <n v="19654"/>
    <x v="2"/>
    <s v="Comparable Database Participating"/>
    <s v="No"/>
    <s v="NA: Not applicable"/>
    <s v="Tenant-based - scattered site"/>
    <s v="Current"/>
    <m/>
    <n v="33"/>
    <n v="11"/>
    <n v="0"/>
    <n v="0"/>
    <n v="0"/>
    <n v="0"/>
    <n v="0"/>
    <n v="0"/>
    <n v="0"/>
    <n v="0"/>
    <n v="0"/>
    <n v="33"/>
    <n v="0"/>
    <n v="0"/>
    <n v="33"/>
    <n v="33"/>
    <n v="1"/>
  </r>
  <r>
    <n v="178618"/>
    <n v="34"/>
    <s v="Catholic Charities"/>
    <s v="No"/>
    <x v="31"/>
    <n v="19658"/>
    <x v="6"/>
    <s v="HMIS Participating"/>
    <s v="No"/>
    <s v="NA: Not applicable"/>
    <s v="Site-based - single site"/>
    <s v="Current"/>
    <m/>
    <n v="0"/>
    <n v="0"/>
    <n v="0"/>
    <n v="0"/>
    <n v="0"/>
    <n v="50"/>
    <n v="50"/>
    <n v="0"/>
    <n v="0"/>
    <n v="0"/>
    <n v="0"/>
    <n v="50"/>
    <n v="0"/>
    <n v="0"/>
    <n v="50"/>
    <n v="50"/>
    <n v="1"/>
  </r>
  <r>
    <n v="178619"/>
    <n v="35"/>
    <s v="Volunteers of America"/>
    <s v="No"/>
    <x v="32"/>
    <n v="19659"/>
    <x v="6"/>
    <s v="HMIS Participating"/>
    <s v="No"/>
    <s v="NA: Not applicable"/>
    <s v="Site-based - single site"/>
    <s v="Current"/>
    <m/>
    <n v="0"/>
    <n v="0"/>
    <n v="0"/>
    <n v="0"/>
    <n v="0"/>
    <n v="51"/>
    <n v="51"/>
    <n v="0"/>
    <n v="0"/>
    <n v="0"/>
    <n v="0"/>
    <n v="51"/>
    <n v="0"/>
    <n v="0"/>
    <n v="51"/>
    <n v="39"/>
    <n v="0.76470588235294112"/>
  </r>
  <r>
    <n v="178620"/>
    <n v="36"/>
    <s v="SNAP"/>
    <s v="No"/>
    <x v="33"/>
    <n v="19661"/>
    <x v="2"/>
    <s v="HMIS Participating"/>
    <s v="No"/>
    <s v="NA: Not applicable"/>
    <s v="Tenant-based - scattered site"/>
    <s v="Current"/>
    <m/>
    <n v="0"/>
    <n v="0"/>
    <n v="0"/>
    <n v="0"/>
    <n v="0"/>
    <n v="4"/>
    <n v="0"/>
    <n v="0"/>
    <n v="0"/>
    <n v="0"/>
    <n v="0"/>
    <n v="4"/>
    <n v="0"/>
    <n v="0"/>
    <n v="4"/>
    <n v="4"/>
    <n v="1"/>
  </r>
  <r>
    <n v="178621"/>
    <n v="37"/>
    <s v="SNAP"/>
    <s v="No"/>
    <x v="34"/>
    <n v="19662"/>
    <x v="2"/>
    <s v="HMIS Participating"/>
    <s v="No"/>
    <s v="NA: Not applicable"/>
    <s v="Tenant-based - scattered site"/>
    <s v="Current"/>
    <m/>
    <n v="0"/>
    <n v="0"/>
    <n v="0"/>
    <n v="0"/>
    <n v="0"/>
    <n v="4"/>
    <n v="0"/>
    <n v="0"/>
    <n v="0"/>
    <n v="0"/>
    <n v="0"/>
    <n v="4"/>
    <n v="0"/>
    <n v="0"/>
    <n v="4"/>
    <n v="4"/>
    <n v="1"/>
  </r>
  <r>
    <n v="178622"/>
    <n v="38"/>
    <s v="SNAP"/>
    <s v="No"/>
    <x v="35"/>
    <n v="19665"/>
    <x v="2"/>
    <s v="HMIS Participating"/>
    <s v="No"/>
    <s v="NA: Not applicable"/>
    <s v="Tenant-based - scattered site"/>
    <s v="Current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8623"/>
    <n v="39"/>
    <s v="Transitions"/>
    <s v="No"/>
    <x v="36"/>
    <n v="19671"/>
    <x v="4"/>
    <s v="HMIS Participating"/>
    <s v="No"/>
    <s v="NA: Not applicable"/>
    <s v="Site-based - clustered / multiple sites"/>
    <s v="Current"/>
    <m/>
    <n v="0"/>
    <n v="0"/>
    <n v="0"/>
    <n v="0"/>
    <n v="0"/>
    <n v="6"/>
    <n v="0"/>
    <n v="0"/>
    <n v="0"/>
    <n v="0"/>
    <n v="0"/>
    <n v="6"/>
    <n v="0"/>
    <n v="0"/>
    <n v="6"/>
    <n v="4"/>
    <n v="0.66666666666666663"/>
  </r>
  <r>
    <n v="178624"/>
    <n v="40"/>
    <s v="Family Promise of Spokane"/>
    <s v="No"/>
    <x v="37"/>
    <n v="19679"/>
    <x v="5"/>
    <s v="HMIS Participating"/>
    <s v="No"/>
    <s v="NA: Not applicable"/>
    <s v="Site-based - single site"/>
    <s v="Current"/>
    <s v="Facility-based beds"/>
    <n v="100"/>
    <n v="1"/>
    <n v="0"/>
    <n v="0"/>
    <n v="0"/>
    <n v="0"/>
    <n v="0"/>
    <n v="0"/>
    <n v="0"/>
    <n v="0"/>
    <n v="0"/>
    <n v="100"/>
    <n v="0"/>
    <n v="40"/>
    <n v="140"/>
    <n v="72"/>
    <n v="0.51428571428571423"/>
  </r>
  <r>
    <n v="178625"/>
    <n v="41"/>
    <s v="Catholic Charities"/>
    <s v="No"/>
    <x v="38"/>
    <n v="19683"/>
    <x v="6"/>
    <s v="HMIS Participating"/>
    <s v="No"/>
    <s v="NA: Not applicable"/>
    <s v="Site-based - single site"/>
    <s v="Current"/>
    <m/>
    <n v="0"/>
    <n v="0"/>
    <n v="0"/>
    <n v="0"/>
    <n v="0"/>
    <n v="40"/>
    <n v="40"/>
    <n v="0"/>
    <n v="0"/>
    <n v="0"/>
    <n v="0"/>
    <n v="40"/>
    <n v="0"/>
    <n v="0"/>
    <n v="40"/>
    <n v="32"/>
    <n v="0.8"/>
  </r>
  <r>
    <n v="178626"/>
    <n v="42"/>
    <s v="Healthcare for Homeless Veterans"/>
    <s v="No"/>
    <x v="39"/>
    <n v="19688"/>
    <x v="6"/>
    <s v="HMIS Participating"/>
    <s v="No"/>
    <s v="NA: Not applicable"/>
    <s v="Tenant-based - scattered site"/>
    <s v="Current"/>
    <m/>
    <n v="0"/>
    <n v="0"/>
    <n v="0"/>
    <n v="0"/>
    <n v="0"/>
    <n v="412"/>
    <n v="0"/>
    <n v="412"/>
    <n v="0"/>
    <n v="0"/>
    <n v="0"/>
    <n v="412"/>
    <n v="0"/>
    <n v="0"/>
    <n v="412"/>
    <n v="368"/>
    <n v="0.89320388349514568"/>
  </r>
  <r>
    <n v="178627"/>
    <n v="43"/>
    <s v="Pioneer Human Services"/>
    <s v="No"/>
    <x v="40"/>
    <n v="19692"/>
    <x v="0"/>
    <s v="HMIS Participating"/>
    <s v="No"/>
    <s v="NA: Not applicable"/>
    <s v="Site-based - single site"/>
    <s v="Current"/>
    <s v="Facility-based beds"/>
    <n v="0"/>
    <n v="0"/>
    <n v="0"/>
    <n v="0"/>
    <n v="0"/>
    <n v="10"/>
    <n v="0"/>
    <n v="10"/>
    <n v="0"/>
    <n v="0"/>
    <n v="0"/>
    <n v="10"/>
    <n v="0"/>
    <n v="2"/>
    <n v="12"/>
    <n v="6"/>
    <n v="0.5"/>
  </r>
  <r>
    <n v="178628"/>
    <n v="44"/>
    <s v="Volunteers of America"/>
    <s v="No"/>
    <x v="41"/>
    <n v="19693"/>
    <x v="4"/>
    <s v="HMIS Participating"/>
    <s v="No"/>
    <s v="NA: Not applicable"/>
    <s v="Tenant-based - scattered site"/>
    <s v="Current"/>
    <m/>
    <n v="0"/>
    <n v="0"/>
    <n v="0"/>
    <n v="0"/>
    <n v="0"/>
    <n v="1"/>
    <n v="0"/>
    <n v="1"/>
    <n v="0"/>
    <n v="0"/>
    <n v="0"/>
    <n v="1"/>
    <n v="0"/>
    <n v="0"/>
    <n v="1"/>
    <n v="1"/>
    <n v="1"/>
  </r>
  <r>
    <n v="178629"/>
    <n v="45"/>
    <s v="Volunteers of America"/>
    <s v="No"/>
    <x v="42"/>
    <n v="19694"/>
    <x v="4"/>
    <s v="HMIS Participating"/>
    <s v="No"/>
    <s v="NA: Not applicable"/>
    <s v="Tenant-based - scattered site"/>
    <s v="Current"/>
    <m/>
    <n v="0"/>
    <n v="0"/>
    <n v="0"/>
    <n v="0"/>
    <n v="0"/>
    <n v="19"/>
    <n v="0"/>
    <n v="19"/>
    <n v="0"/>
    <n v="0"/>
    <n v="0"/>
    <n v="19"/>
    <n v="0"/>
    <n v="0"/>
    <n v="19"/>
    <n v="16"/>
    <n v="0.84210526315789469"/>
  </r>
  <r>
    <n v="178630"/>
    <n v="46"/>
    <s v="Transitions"/>
    <s v="No"/>
    <x v="43"/>
    <n v="19695"/>
    <x v="4"/>
    <s v="HMIS Participating"/>
    <s v="No"/>
    <s v="NA: Not applicable"/>
    <s v="Site-based - single site"/>
    <s v="Current"/>
    <m/>
    <n v="15"/>
    <n v="5"/>
    <n v="0"/>
    <n v="0"/>
    <n v="0"/>
    <n v="0"/>
    <n v="0"/>
    <n v="0"/>
    <n v="0"/>
    <n v="0"/>
    <n v="0"/>
    <n v="15"/>
    <n v="0"/>
    <n v="0"/>
    <n v="15"/>
    <n v="15"/>
    <n v="1"/>
  </r>
  <r>
    <n v="178631"/>
    <n v="47"/>
    <s v="SNAP"/>
    <s v="No"/>
    <x v="44"/>
    <n v="19696"/>
    <x v="2"/>
    <s v="HMIS Participating"/>
    <s v="No"/>
    <s v="NA: Not applicable"/>
    <s v="Tenant-based - scattered site"/>
    <s v="Current"/>
    <m/>
    <n v="0"/>
    <n v="0"/>
    <n v="0"/>
    <n v="0"/>
    <n v="0"/>
    <n v="2"/>
    <n v="0"/>
    <n v="0"/>
    <n v="2"/>
    <n v="0"/>
    <n v="0"/>
    <n v="2"/>
    <n v="0"/>
    <n v="0"/>
    <n v="2"/>
    <n v="2"/>
    <n v="1"/>
  </r>
  <r>
    <n v="178632"/>
    <n v="48"/>
    <s v="Catholic Charities"/>
    <s v="No"/>
    <x v="45"/>
    <n v="19701"/>
    <x v="1"/>
    <s v="HMIS Participating"/>
    <s v="No"/>
    <s v="NA: Not applicable"/>
    <s v="Site-based - single site"/>
    <s v="Current"/>
    <m/>
    <n v="219"/>
    <n v="73"/>
    <n v="0"/>
    <n v="0"/>
    <n v="0"/>
    <n v="0"/>
    <n v="0"/>
    <n v="0"/>
    <n v="0"/>
    <n v="0"/>
    <n v="0"/>
    <n v="219"/>
    <n v="0"/>
    <n v="0"/>
    <n v="219"/>
    <n v="116"/>
    <n v="0.52968036529680362"/>
  </r>
  <r>
    <n v="178633"/>
    <n v="49"/>
    <s v="Goodwill Industries"/>
    <s v="No"/>
    <x v="46"/>
    <n v="19705"/>
    <x v="2"/>
    <s v="HMIS Participating"/>
    <s v="No"/>
    <s v="NA: Not applicable"/>
    <s v="Tenant-based - scattered site"/>
    <s v="Current"/>
    <m/>
    <n v="128"/>
    <n v="35"/>
    <n v="0"/>
    <n v="128"/>
    <n v="0"/>
    <n v="250"/>
    <n v="0"/>
    <n v="0"/>
    <n v="0"/>
    <n v="0"/>
    <n v="0"/>
    <n v="378"/>
    <n v="0"/>
    <n v="0"/>
    <n v="378"/>
    <n v="378"/>
    <n v="1"/>
  </r>
  <r>
    <n v="178634"/>
    <n v="50"/>
    <s v="Catholic Charities"/>
    <s v="No"/>
    <x v="47"/>
    <n v="19714"/>
    <x v="6"/>
    <s v="HMIS Participating"/>
    <s v="No"/>
    <s v="NA: Not applicable"/>
    <s v="Tenant-based - scattered site"/>
    <s v="Current"/>
    <m/>
    <n v="2"/>
    <n v="1"/>
    <n v="0"/>
    <n v="0"/>
    <n v="0"/>
    <n v="12"/>
    <n v="0"/>
    <n v="0"/>
    <n v="0"/>
    <n v="0"/>
    <n v="0"/>
    <n v="14"/>
    <n v="0"/>
    <n v="0"/>
    <n v="14"/>
    <n v="14"/>
    <n v="1"/>
  </r>
  <r>
    <n v="178635"/>
    <n v="51"/>
    <s v="Volunteers of America"/>
    <s v="No"/>
    <x v="48"/>
    <n v="19718"/>
    <x v="4"/>
    <s v="HMIS Participating"/>
    <s v="No"/>
    <s v="NA: Not applicable"/>
    <s v="Site-based - single site"/>
    <s v="Current"/>
    <m/>
    <n v="0"/>
    <n v="0"/>
    <n v="0"/>
    <n v="0"/>
    <n v="0"/>
    <n v="2"/>
    <n v="0"/>
    <n v="0"/>
    <n v="2"/>
    <n v="0"/>
    <n v="0"/>
    <n v="2"/>
    <n v="0"/>
    <n v="0"/>
    <n v="2"/>
    <n v="2"/>
    <n v="1"/>
  </r>
  <r>
    <n v="178636"/>
    <n v="52"/>
    <s v="Catholic Charities"/>
    <s v="No"/>
    <x v="49"/>
    <n v="19720"/>
    <x v="2"/>
    <s v="HMIS Participating"/>
    <s v="No"/>
    <s v="NA: Not applicable"/>
    <s v="Tenant-based - scattered site"/>
    <s v="Current"/>
    <m/>
    <n v="24"/>
    <n v="8"/>
    <n v="0"/>
    <n v="0"/>
    <n v="0"/>
    <n v="0"/>
    <n v="0"/>
    <n v="0"/>
    <n v="0"/>
    <n v="0"/>
    <n v="0"/>
    <n v="24"/>
    <n v="0"/>
    <n v="0"/>
    <n v="24"/>
    <n v="24"/>
    <n v="1"/>
  </r>
  <r>
    <n v="178637"/>
    <n v="53"/>
    <s v="SNAP"/>
    <s v="No"/>
    <x v="50"/>
    <n v="19721"/>
    <x v="2"/>
    <s v="HMIS Participating"/>
    <s v="No"/>
    <s v="NA: Not applicable"/>
    <s v="Tenant-based - scattered site"/>
    <s v="Current"/>
    <m/>
    <n v="0"/>
    <n v="0"/>
    <n v="0"/>
    <n v="0"/>
    <n v="0"/>
    <n v="22"/>
    <n v="0"/>
    <n v="0"/>
    <n v="0"/>
    <n v="0"/>
    <n v="0"/>
    <n v="22"/>
    <n v="0"/>
    <n v="0"/>
    <n v="22"/>
    <n v="22"/>
    <n v="1"/>
  </r>
  <r>
    <n v="178638"/>
    <n v="54"/>
    <s v="Volunteers of America"/>
    <s v="No"/>
    <x v="51"/>
    <n v="19722"/>
    <x v="4"/>
    <s v="HMIS Participating"/>
    <s v="No"/>
    <s v="NA: Not applicable"/>
    <s v="Tenant-based - scattered site"/>
    <s v="Current"/>
    <m/>
    <n v="0"/>
    <n v="0"/>
    <n v="0"/>
    <n v="0"/>
    <n v="0"/>
    <n v="7"/>
    <n v="0"/>
    <n v="0"/>
    <n v="7"/>
    <n v="0"/>
    <n v="0"/>
    <n v="7"/>
    <n v="0"/>
    <n v="0"/>
    <n v="7"/>
    <n v="3"/>
    <n v="0.42857142857142855"/>
  </r>
  <r>
    <n v="178639"/>
    <n v="55"/>
    <s v="Pioneer Human Services"/>
    <s v="No"/>
    <x v="52"/>
    <n v="19725"/>
    <x v="6"/>
    <s v="HMIS Participating"/>
    <s v="No"/>
    <s v="NA: Not applicable"/>
    <s v="Site-based - single site"/>
    <s v="Current"/>
    <m/>
    <n v="0"/>
    <n v="0"/>
    <n v="0"/>
    <n v="0"/>
    <n v="0"/>
    <n v="15"/>
    <n v="0"/>
    <n v="0"/>
    <n v="0"/>
    <n v="0"/>
    <n v="0"/>
    <n v="15"/>
    <n v="0"/>
    <n v="0"/>
    <n v="15"/>
    <n v="14"/>
    <n v="0.93333333333333335"/>
  </r>
  <r>
    <n v="178640"/>
    <n v="56"/>
    <s v="Catholic Charities"/>
    <s v="No"/>
    <x v="53"/>
    <n v="19732"/>
    <x v="6"/>
    <s v="HMIS Participating"/>
    <s v="No"/>
    <s v="NA: Not applicable"/>
    <s v="Site-based - single site"/>
    <s v="Current"/>
    <s v="Facility-based beds"/>
    <n v="0"/>
    <n v="0"/>
    <n v="0"/>
    <n v="0"/>
    <n v="0"/>
    <n v="40"/>
    <n v="40"/>
    <n v="5"/>
    <n v="0"/>
    <n v="0"/>
    <n v="0"/>
    <n v="40"/>
    <n v="0"/>
    <n v="0"/>
    <n v="40"/>
    <n v="40"/>
    <n v="1"/>
  </r>
  <r>
    <n v="178641"/>
    <n v="57"/>
    <s v="Catholic Charities"/>
    <s v="No"/>
    <x v="54"/>
    <n v="19733"/>
    <x v="1"/>
    <s v="HMIS Participating"/>
    <s v="No"/>
    <s v="NA: Not applicable"/>
    <s v="Site-based - single site"/>
    <s v="Current"/>
    <m/>
    <n v="195"/>
    <n v="51"/>
    <n v="0"/>
    <n v="0"/>
    <n v="0"/>
    <n v="0"/>
    <n v="0"/>
    <n v="0"/>
    <n v="0"/>
    <n v="0"/>
    <n v="0"/>
    <n v="195"/>
    <n v="0"/>
    <n v="0"/>
    <n v="195"/>
    <n v="201"/>
    <n v="1.0307692307692307"/>
  </r>
  <r>
    <n v="178642"/>
    <n v="58"/>
    <s v="Catholic Charities"/>
    <s v="No"/>
    <x v="55"/>
    <n v="19734"/>
    <x v="6"/>
    <s v="HMIS Participating"/>
    <s v="No"/>
    <s v="NA: Not applicable"/>
    <s v="Tenant-based - scattered site"/>
    <s v="Current"/>
    <m/>
    <n v="10"/>
    <n v="4"/>
    <n v="0"/>
    <n v="0"/>
    <n v="0"/>
    <n v="0"/>
    <n v="0"/>
    <n v="0"/>
    <n v="0"/>
    <n v="0"/>
    <n v="0"/>
    <n v="10"/>
    <n v="0"/>
    <n v="0"/>
    <n v="10"/>
    <n v="19"/>
    <n v="1.9"/>
  </r>
  <r>
    <n v="178643"/>
    <n v="59"/>
    <s v="Catholic Charities"/>
    <s v="No"/>
    <x v="56"/>
    <n v="19735"/>
    <x v="6"/>
    <s v="HMIS Participating"/>
    <s v="No"/>
    <s v="NA: Not applicable"/>
    <s v="Tenant-based - scattered site"/>
    <s v="Current"/>
    <m/>
    <n v="28"/>
    <n v="8"/>
    <n v="0"/>
    <n v="0"/>
    <n v="0"/>
    <n v="0"/>
    <n v="0"/>
    <n v="0"/>
    <n v="0"/>
    <n v="0"/>
    <n v="0"/>
    <n v="28"/>
    <n v="0"/>
    <n v="0"/>
    <n v="28"/>
    <n v="28"/>
    <n v="1"/>
  </r>
  <r>
    <n v="178644"/>
    <n v="60"/>
    <s v="YWCA"/>
    <s v="Yes"/>
    <x v="57"/>
    <n v="19740"/>
    <x v="2"/>
    <s v="Comparable Database Participating"/>
    <s v="No"/>
    <s v="DV: Domestic violence victims"/>
    <s v="Tenant-based - scattered site"/>
    <s v="Current"/>
    <m/>
    <n v="58"/>
    <n v="17"/>
    <n v="0"/>
    <n v="0"/>
    <n v="0"/>
    <n v="2"/>
    <n v="0"/>
    <n v="0"/>
    <n v="0"/>
    <n v="0"/>
    <n v="0"/>
    <n v="60"/>
    <n v="0"/>
    <n v="0"/>
    <n v="60"/>
    <n v="60"/>
    <n v="1"/>
  </r>
  <r>
    <n v="178645"/>
    <n v="61"/>
    <s v="Catholic Charities"/>
    <s v="No"/>
    <x v="58"/>
    <n v="19741"/>
    <x v="6"/>
    <s v="HMIS Participating"/>
    <s v="No"/>
    <s v="NA: Not applicable"/>
    <s v="Site-based - single site"/>
    <s v="Current"/>
    <m/>
    <n v="0"/>
    <n v="0"/>
    <n v="0"/>
    <n v="0"/>
    <n v="0"/>
    <n v="50"/>
    <n v="45"/>
    <n v="5"/>
    <n v="0"/>
    <n v="0"/>
    <n v="0"/>
    <n v="50"/>
    <n v="0"/>
    <n v="0"/>
    <n v="50"/>
    <n v="42"/>
    <n v="0.84"/>
  </r>
  <r>
    <n v="178646"/>
    <n v="62"/>
    <s v="Transitions"/>
    <s v="No"/>
    <x v="59"/>
    <n v="19744"/>
    <x v="6"/>
    <s v="HMIS Participating"/>
    <s v="No"/>
    <s v="NA: Not applicable"/>
    <s v="Site-based - clustered / multiple sites"/>
    <s v="Current"/>
    <m/>
    <n v="50"/>
    <n v="14"/>
    <n v="0"/>
    <n v="0"/>
    <n v="0"/>
    <n v="7"/>
    <n v="0"/>
    <n v="0"/>
    <n v="0"/>
    <n v="0"/>
    <n v="0"/>
    <n v="57"/>
    <n v="0"/>
    <n v="0"/>
    <n v="57"/>
    <n v="50"/>
    <n v="0.8771929824561403"/>
  </r>
  <r>
    <n v="178647"/>
    <n v="63"/>
    <s v="SNAP"/>
    <s v="No"/>
    <x v="60"/>
    <n v="19761"/>
    <x v="5"/>
    <s v="HMIS Participating"/>
    <s v="No"/>
    <s v="NA: Not applicable"/>
    <s v="Tenant-based - scattered site"/>
    <s v="Current"/>
    <s v="Other beds"/>
    <n v="0"/>
    <n v="0"/>
    <n v="0"/>
    <n v="0"/>
    <n v="0"/>
    <n v="0"/>
    <n v="0"/>
    <n v="0"/>
    <n v="0"/>
    <n v="0"/>
    <n v="0"/>
    <n v="0"/>
    <n v="0"/>
    <n v="3"/>
    <n v="3"/>
    <n v="3"/>
    <n v="1"/>
  </r>
  <r>
    <n v="178648"/>
    <n v="64"/>
    <s v="Volunteers of America"/>
    <s v="No"/>
    <x v="61"/>
    <n v="19763"/>
    <x v="5"/>
    <s v="HMIS Participating"/>
    <s v="No"/>
    <s v="NA: Not applicable"/>
    <s v="Site-based - single site"/>
    <s v="Current"/>
    <s v="Facility-based beds"/>
    <n v="0"/>
    <n v="0"/>
    <n v="0"/>
    <n v="0"/>
    <n v="0"/>
    <n v="44"/>
    <n v="0"/>
    <n v="0"/>
    <n v="44"/>
    <n v="0"/>
    <n v="0"/>
    <n v="44"/>
    <n v="0"/>
    <n v="0"/>
    <n v="44"/>
    <n v="15"/>
    <n v="0.34090909090909088"/>
  </r>
  <r>
    <n v="178649"/>
    <n v="65"/>
    <s v="Volunteers of America"/>
    <s v="No"/>
    <x v="62"/>
    <n v="19764"/>
    <x v="6"/>
    <s v="HMIS Participating"/>
    <s v="No"/>
    <s v="NA: Not applicable"/>
    <s v="Site-based - single site"/>
    <s v="Current"/>
    <m/>
    <n v="0"/>
    <n v="0"/>
    <n v="0"/>
    <n v="0"/>
    <n v="0"/>
    <n v="60"/>
    <n v="60"/>
    <n v="0"/>
    <n v="0"/>
    <n v="0"/>
    <n v="0"/>
    <n v="60"/>
    <n v="0"/>
    <n v="0"/>
    <n v="60"/>
    <n v="44"/>
    <n v="0.73333333333333328"/>
  </r>
  <r>
    <n v="178650"/>
    <n v="66"/>
    <s v="Catholic Charities"/>
    <s v="No"/>
    <x v="63"/>
    <n v="19773"/>
    <x v="1"/>
    <s v="HMIS Participating"/>
    <s v="No"/>
    <s v="NA: Not applicable"/>
    <s v="Site-based - single site"/>
    <s v="Current"/>
    <m/>
    <n v="0"/>
    <n v="0"/>
    <n v="0"/>
    <n v="0"/>
    <n v="0"/>
    <n v="219"/>
    <n v="0"/>
    <n v="0"/>
    <n v="0"/>
    <n v="0"/>
    <n v="0"/>
    <n v="219"/>
    <n v="0"/>
    <n v="0"/>
    <n v="219"/>
    <n v="188"/>
    <n v="0.85844748858447484"/>
  </r>
  <r>
    <n v="178651"/>
    <n v="67"/>
    <s v="The Salvation Army"/>
    <s v="No"/>
    <x v="64"/>
    <n v="19778"/>
    <x v="0"/>
    <s v="HMIS Participating"/>
    <s v="No"/>
    <s v="NA: Not applicable"/>
    <s v="Site-based - single site"/>
    <s v="Current"/>
    <s v="Facility-based beds"/>
    <n v="0"/>
    <n v="0"/>
    <n v="0"/>
    <n v="0"/>
    <n v="0"/>
    <n v="30"/>
    <n v="0"/>
    <n v="0"/>
    <n v="0"/>
    <n v="0"/>
    <n v="0"/>
    <n v="30"/>
    <n v="0"/>
    <n v="0"/>
    <n v="30"/>
    <n v="32"/>
    <n v="1.0666666666666667"/>
  </r>
  <r>
    <n v="178652"/>
    <n v="68"/>
    <s v="The Salvation Army"/>
    <s v="No"/>
    <x v="65"/>
    <n v="19779"/>
    <x v="4"/>
    <s v="HMIS Participating"/>
    <s v="No"/>
    <s v="NA: Not applicable"/>
    <s v="Site-based - single site"/>
    <s v="Current"/>
    <m/>
    <n v="0"/>
    <n v="0"/>
    <n v="0"/>
    <n v="0"/>
    <n v="0"/>
    <n v="30"/>
    <n v="0"/>
    <n v="0"/>
    <n v="0"/>
    <n v="0"/>
    <n v="0"/>
    <n v="30"/>
    <n v="0"/>
    <n v="0"/>
    <n v="30"/>
    <n v="35"/>
    <n v="1.1666666666666667"/>
  </r>
  <r>
    <n v="178653"/>
    <n v="69"/>
    <s v="Catholic Charities"/>
    <s v="No"/>
    <x v="66"/>
    <n v="19780"/>
    <x v="3"/>
    <s v="HMIS Participating"/>
    <s v="No"/>
    <s v="NA: Not applicable"/>
    <s v="Site-based - single site"/>
    <s v="Current"/>
    <m/>
    <n v="0"/>
    <n v="0"/>
    <n v="0"/>
    <n v="0"/>
    <n v="0"/>
    <n v="10"/>
    <n v="0"/>
    <n v="0"/>
    <n v="0"/>
    <n v="0"/>
    <n v="0"/>
    <n v="10"/>
    <n v="0"/>
    <n v="0"/>
    <n v="10"/>
    <n v="6"/>
    <n v="0.6"/>
  </r>
  <r>
    <n v="178654"/>
    <n v="70"/>
    <s v="Volunteers of America"/>
    <s v="No"/>
    <x v="67"/>
    <n v="19786"/>
    <x v="2"/>
    <s v="HMIS Participating"/>
    <s v="No"/>
    <s v="NA: Not applicable"/>
    <s v="Tenant-based - scattered site"/>
    <s v="Current"/>
    <m/>
    <n v="0"/>
    <n v="0"/>
    <n v="0"/>
    <n v="0"/>
    <n v="0"/>
    <n v="4"/>
    <n v="0"/>
    <n v="0"/>
    <n v="4"/>
    <n v="0"/>
    <n v="0"/>
    <n v="4"/>
    <n v="0"/>
    <n v="0"/>
    <n v="4"/>
    <n v="4"/>
    <n v="1"/>
  </r>
  <r>
    <n v="178655"/>
    <n v="71"/>
    <s v="Volunteers of America"/>
    <s v="No"/>
    <x v="68"/>
    <n v="19787"/>
    <x v="4"/>
    <s v="HMIS Participating"/>
    <s v="No"/>
    <s v="NA: Not applicable"/>
    <s v="Tenant-based - scattered site"/>
    <s v="Current"/>
    <m/>
    <n v="0"/>
    <n v="0"/>
    <n v="0"/>
    <n v="0"/>
    <n v="0"/>
    <n v="11"/>
    <n v="0"/>
    <n v="0"/>
    <n v="11"/>
    <n v="0"/>
    <n v="0"/>
    <n v="11"/>
    <n v="0"/>
    <n v="0"/>
    <n v="11"/>
    <n v="11"/>
    <n v="1"/>
  </r>
  <r>
    <n v="178656"/>
    <n v="72"/>
    <s v="Family Promise of Spokane"/>
    <s v="No"/>
    <x v="69"/>
    <n v="19788"/>
    <x v="2"/>
    <s v="HMIS Participating"/>
    <s v="No"/>
    <s v="NA: Not applicable"/>
    <s v="Tenant-based - scattered site"/>
    <s v="Current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8657"/>
    <n v="73"/>
    <s v="Family Promise of Spokane"/>
    <s v="No"/>
    <x v="70"/>
    <n v="19789"/>
    <x v="4"/>
    <s v="HMIS Participating"/>
    <s v="No"/>
    <s v="NA: Not applicable"/>
    <s v="Tenant-based - scattered site"/>
    <s v="Current"/>
    <m/>
    <n v="6"/>
    <n v="2"/>
    <n v="0"/>
    <n v="0"/>
    <n v="6"/>
    <n v="0"/>
    <n v="0"/>
    <n v="0"/>
    <n v="0"/>
    <n v="0"/>
    <n v="0"/>
    <n v="6"/>
    <n v="0"/>
    <n v="0"/>
    <n v="6"/>
    <n v="8"/>
    <n v="1.3333333333333333"/>
  </r>
  <r>
    <n v="178658"/>
    <n v="74"/>
    <s v="Catholic Charities"/>
    <s v="No"/>
    <x v="71"/>
    <n v="19792"/>
    <x v="6"/>
    <s v="HMIS Participating"/>
    <s v="No"/>
    <s v="NA: Not applicable"/>
    <s v="Site-based - clustered / multiple sites"/>
    <s v="Current"/>
    <m/>
    <n v="130"/>
    <n v="35"/>
    <n v="0"/>
    <n v="0"/>
    <n v="0"/>
    <n v="0"/>
    <n v="0"/>
    <n v="0"/>
    <n v="0"/>
    <n v="0"/>
    <n v="0"/>
    <n v="130"/>
    <n v="0"/>
    <n v="0"/>
    <n v="130"/>
    <n v="44"/>
    <n v="0.33846153846153848"/>
  </r>
  <r>
    <n v="178659"/>
    <n v="75"/>
    <s v="The Salvation Army"/>
    <s v="No"/>
    <x v="72"/>
    <n v="19797"/>
    <x v="5"/>
    <s v="HMIS Participating"/>
    <s v="No"/>
    <s v="NA: Not applicable"/>
    <s v="Site-based - single site"/>
    <s v="Current"/>
    <s v="Facility-based beds"/>
    <n v="0"/>
    <n v="0"/>
    <n v="0"/>
    <n v="0"/>
    <n v="0"/>
    <n v="350"/>
    <n v="0"/>
    <n v="0"/>
    <n v="0"/>
    <n v="0"/>
    <n v="0"/>
    <n v="350"/>
    <n v="0"/>
    <n v="19"/>
    <n v="369"/>
    <n v="279"/>
    <n v="0.75609756097560976"/>
  </r>
  <r>
    <n v="178660"/>
    <n v="76"/>
    <s v="Catholic Charities"/>
    <s v="No"/>
    <x v="73"/>
    <n v="19799"/>
    <x v="0"/>
    <s v="HMIS Participating"/>
    <s v="No"/>
    <s v="NA: Not applicable"/>
    <s v="Site-based - single site"/>
    <s v="Current"/>
    <s v="Facility-based beds"/>
    <n v="0"/>
    <n v="0"/>
    <n v="0"/>
    <n v="0"/>
    <n v="0"/>
    <n v="68"/>
    <n v="0"/>
    <n v="0"/>
    <n v="0"/>
    <n v="0"/>
    <n v="0"/>
    <n v="68"/>
    <n v="0"/>
    <n v="0"/>
    <n v="68"/>
    <n v="62"/>
    <n v="0.91176470588235292"/>
  </r>
  <r>
    <n v="178661"/>
    <n v="77"/>
    <s v="Spokane Low-Income Housing Consortium"/>
    <s v="No"/>
    <x v="74"/>
    <n v="19804"/>
    <x v="2"/>
    <s v="HMIS Participating"/>
    <s v="No"/>
    <s v="NA: Not applicable"/>
    <s v="Tenant-based - scattered site"/>
    <s v="Current"/>
    <m/>
    <n v="0"/>
    <n v="0"/>
    <n v="0"/>
    <n v="0"/>
    <n v="0"/>
    <n v="21"/>
    <n v="0"/>
    <n v="0"/>
    <n v="0"/>
    <n v="0"/>
    <n v="0"/>
    <n v="21"/>
    <n v="0"/>
    <n v="0"/>
    <n v="21"/>
    <n v="21"/>
    <n v="1"/>
  </r>
  <r>
    <n v="178662"/>
    <n v="78"/>
    <s v="Spokane Low-Income Housing Consortium"/>
    <s v="No"/>
    <x v="75"/>
    <n v="19805"/>
    <x v="2"/>
    <s v="HMIS Participating"/>
    <s v="No"/>
    <s v="NA: Not applicable"/>
    <s v="Tenant-based - scattered site"/>
    <s v="Current"/>
    <m/>
    <n v="0"/>
    <n v="0"/>
    <n v="0"/>
    <n v="0"/>
    <n v="0"/>
    <n v="20"/>
    <n v="0"/>
    <n v="0"/>
    <n v="0"/>
    <n v="0"/>
    <n v="0"/>
    <n v="20"/>
    <n v="0"/>
    <n v="0"/>
    <n v="20"/>
    <n v="20"/>
    <n v="1"/>
  </r>
  <r>
    <n v="178663"/>
    <n v="79"/>
    <s v="Compassionate Addiction Treatment"/>
    <s v="No"/>
    <x v="76"/>
    <n v="19806"/>
    <x v="0"/>
    <s v="HMIS Participating"/>
    <s v="No"/>
    <s v="NA: Not applicable"/>
    <s v="Site-based - single site"/>
    <s v="Current"/>
    <s v="Facility-based beds"/>
    <n v="0"/>
    <n v="0"/>
    <n v="0"/>
    <n v="0"/>
    <n v="0"/>
    <n v="8"/>
    <n v="0"/>
    <n v="0"/>
    <n v="0"/>
    <n v="0"/>
    <n v="0"/>
    <n v="8"/>
    <n v="0"/>
    <n v="0"/>
    <n v="8"/>
    <n v="7"/>
    <n v="0.875"/>
  </r>
  <r>
    <n v="178664"/>
    <n v="80"/>
    <s v="Revive Counseling"/>
    <s v="No"/>
    <x v="77"/>
    <n v="19807"/>
    <x v="0"/>
    <s v="HMIS Participating"/>
    <s v="No"/>
    <s v="NA: Not applicable"/>
    <s v="Site-based - clustered / multiple sites"/>
    <s v="Current"/>
    <s v="Facility-based beds"/>
    <n v="0"/>
    <n v="0"/>
    <n v="0"/>
    <n v="0"/>
    <n v="0"/>
    <n v="28"/>
    <n v="0"/>
    <n v="0"/>
    <n v="0"/>
    <n v="0"/>
    <n v="0"/>
    <n v="28"/>
    <n v="0"/>
    <n v="0"/>
    <n v="28"/>
    <n v="31"/>
    <n v="1.1071428571428572"/>
  </r>
  <r>
    <n v="178665"/>
    <n v="81"/>
    <s v="Catholic Charities"/>
    <s v="No"/>
    <x v="78"/>
    <n v="19812"/>
    <x v="1"/>
    <s v="HMIS Participating"/>
    <s v="No"/>
    <s v="NA: Not applicable"/>
    <s v="Site-based - single site"/>
    <s v="Current"/>
    <m/>
    <n v="81"/>
    <n v="18"/>
    <n v="0"/>
    <n v="0"/>
    <n v="0"/>
    <n v="0"/>
    <n v="0"/>
    <n v="0"/>
    <n v="0"/>
    <n v="0"/>
    <n v="0"/>
    <n v="81"/>
    <n v="0"/>
    <n v="0"/>
    <n v="81"/>
    <n v="147"/>
    <n v="1.8148148148148149"/>
  </r>
  <r>
    <n v="178666"/>
    <n v="82"/>
    <s v="Empire Health Foundation"/>
    <s v="No"/>
    <x v="79"/>
    <n v="19813"/>
    <x v="0"/>
    <s v="HMIS Participating"/>
    <s v="No"/>
    <s v="NA: Not applicable"/>
    <s v="Tenant-based - scattered site"/>
    <s v="Current"/>
    <s v="Other beds"/>
    <n v="0"/>
    <n v="0"/>
    <n v="0"/>
    <n v="0"/>
    <n v="0"/>
    <n v="2"/>
    <n v="0"/>
    <n v="0"/>
    <n v="0"/>
    <n v="0"/>
    <n v="0"/>
    <n v="2"/>
    <n v="0"/>
    <n v="0"/>
    <n v="2"/>
    <n v="2"/>
    <n v="1"/>
  </r>
  <r>
    <n v="178667"/>
    <n v="83"/>
    <s v="Empire Health Foundation"/>
    <s v="No"/>
    <x v="80"/>
    <n v="19814"/>
    <x v="2"/>
    <s v="HMIS Participating"/>
    <s v="No"/>
    <s v="NA: Not applicable"/>
    <s v="Tenant-based - scattered site"/>
    <s v="Current"/>
    <m/>
    <n v="0"/>
    <n v="0"/>
    <n v="0"/>
    <n v="0"/>
    <n v="0"/>
    <n v="1"/>
    <n v="0"/>
    <n v="0"/>
    <n v="0"/>
    <n v="0"/>
    <n v="0"/>
    <n v="1"/>
    <n v="0"/>
    <n v="0"/>
    <n v="1"/>
    <n v="1"/>
    <n v="1"/>
  </r>
  <r>
    <n v="178668"/>
    <n v="84"/>
    <s v="Jewels Helping Hands"/>
    <s v="No"/>
    <x v="81"/>
    <n v="19816"/>
    <x v="0"/>
    <s v="HMIS Participating"/>
    <s v="No"/>
    <s v="NA: Not applicable"/>
    <s v="Site-based - single site"/>
    <s v="Current"/>
    <s v="Facility-based beds"/>
    <n v="0"/>
    <n v="0"/>
    <n v="0"/>
    <n v="0"/>
    <n v="0"/>
    <n v="5"/>
    <n v="0"/>
    <n v="0"/>
    <n v="0"/>
    <n v="0"/>
    <n v="0"/>
    <n v="5"/>
    <n v="0"/>
    <n v="0"/>
    <n v="5"/>
    <n v="4"/>
    <n v="0.8"/>
  </r>
  <r>
    <n v="178669"/>
    <n v="85"/>
    <s v="SNAP"/>
    <s v="No"/>
    <x v="82"/>
    <n v="19828"/>
    <x v="2"/>
    <s v="HMIS Participating"/>
    <s v="No"/>
    <s v="NA: Not applicable"/>
    <s v="Tenant-based - scattered site"/>
    <s v="Current"/>
    <m/>
    <n v="0"/>
    <n v="0"/>
    <n v="0"/>
    <n v="0"/>
    <n v="0"/>
    <n v="15"/>
    <n v="0"/>
    <n v="0"/>
    <n v="0"/>
    <n v="0"/>
    <n v="0"/>
    <n v="15"/>
    <n v="0"/>
    <n v="0"/>
    <n v="15"/>
    <n v="15"/>
    <n v="1"/>
  </r>
  <r>
    <n v="178670"/>
    <n v="86"/>
    <s v="SNAP"/>
    <s v="No"/>
    <x v="83"/>
    <n v="19829"/>
    <x v="2"/>
    <s v="HMIS Participating"/>
    <s v="No"/>
    <s v="NA: Not applicable"/>
    <s v="Tenant-based - scattered site"/>
    <s v="Current"/>
    <m/>
    <n v="0"/>
    <n v="0"/>
    <n v="0"/>
    <n v="0"/>
    <n v="0"/>
    <n v="6"/>
    <n v="0"/>
    <n v="0"/>
    <n v="0"/>
    <n v="0"/>
    <n v="0"/>
    <n v="6"/>
    <n v="0"/>
    <n v="0"/>
    <n v="6"/>
    <n v="6"/>
    <n v="1"/>
  </r>
  <r>
    <n v="178671"/>
    <n v="87"/>
    <s v="Pioneer Human Services"/>
    <s v="No"/>
    <x v="84"/>
    <n v="19849"/>
    <x v="4"/>
    <s v="HMIS Participating"/>
    <s v="No"/>
    <s v="NA: Not applicable"/>
    <s v="Site-based - single site"/>
    <s v="Current"/>
    <m/>
    <n v="0"/>
    <n v="0"/>
    <n v="0"/>
    <n v="0"/>
    <n v="0"/>
    <n v="5"/>
    <n v="0"/>
    <n v="5"/>
    <n v="0"/>
    <n v="0"/>
    <n v="0"/>
    <n v="5"/>
    <n v="0"/>
    <n v="0"/>
    <n v="5"/>
    <n v="6"/>
    <n v="1.2"/>
  </r>
  <r>
    <n v="178672"/>
    <n v="88"/>
    <s v="Pioneer Human Services"/>
    <s v="No"/>
    <x v="85"/>
    <n v="19850"/>
    <x v="4"/>
    <s v="HMIS Participating"/>
    <s v="No"/>
    <s v="NA: Not applicable"/>
    <s v="Site-based - single site"/>
    <s v="Current"/>
    <m/>
    <n v="0"/>
    <n v="0"/>
    <n v="0"/>
    <n v="0"/>
    <n v="0"/>
    <n v="5"/>
    <n v="0"/>
    <n v="5"/>
    <n v="0"/>
    <n v="0"/>
    <n v="0"/>
    <n v="5"/>
    <n v="0"/>
    <n v="0"/>
    <n v="5"/>
    <n v="1"/>
    <n v="0.2"/>
  </r>
  <r>
    <n v="178674"/>
    <n v="90"/>
    <s v="Empire Health Foundation"/>
    <s v="No"/>
    <x v="86"/>
    <n v="19854"/>
    <x v="2"/>
    <s v="HMIS Participating"/>
    <s v="No"/>
    <s v="NA: Not applicable"/>
    <s v="Tenant-based - scattered site"/>
    <s v="Current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8676"/>
    <n v="92"/>
    <s v="Catholic Charities"/>
    <s v="No"/>
    <x v="87"/>
    <n v="19857"/>
    <x v="0"/>
    <s v="HMIS Participating"/>
    <s v="No"/>
    <s v="NA: Not applicable"/>
    <s v="Site-based - single site"/>
    <s v="Current"/>
    <s v="Facility-based beds"/>
    <n v="0"/>
    <n v="0"/>
    <n v="0"/>
    <n v="0"/>
    <n v="0"/>
    <n v="10"/>
    <n v="0"/>
    <n v="0"/>
    <n v="0"/>
    <n v="0"/>
    <n v="0"/>
    <n v="10"/>
    <n v="0"/>
    <n v="0"/>
    <n v="10"/>
    <n v="4"/>
    <n v="0.4"/>
  </r>
  <r>
    <n v="178677"/>
    <n v="93"/>
    <s v="Compassionate Addiction Treatment"/>
    <s v="No"/>
    <x v="88"/>
    <n v="19858"/>
    <x v="5"/>
    <s v="HMIS Participating"/>
    <s v="No"/>
    <s v="NA: Not applicable"/>
    <s v="Site-based - single site"/>
    <s v="Current"/>
    <s v="Facility-based beds"/>
    <n v="0"/>
    <n v="0"/>
    <n v="0"/>
    <n v="0"/>
    <n v="0"/>
    <n v="0"/>
    <n v="0"/>
    <n v="0"/>
    <n v="0"/>
    <n v="0"/>
    <n v="0"/>
    <n v="0"/>
    <n v="0"/>
    <n v="80"/>
    <n v="80"/>
    <n v="64"/>
    <n v="0.8"/>
  </r>
  <r>
    <n v="178679"/>
    <n v="95"/>
    <s v="Jewels Helping Hands"/>
    <s v="No"/>
    <x v="89"/>
    <n v="19860"/>
    <x v="5"/>
    <s v="HMIS Participating"/>
    <s v="No"/>
    <s v="NA: Not applicable"/>
    <s v="Site-based - single site"/>
    <s v="Current"/>
    <s v="Facility-based beds"/>
    <n v="0"/>
    <n v="0"/>
    <n v="0"/>
    <n v="0"/>
    <n v="0"/>
    <n v="0"/>
    <n v="0"/>
    <n v="0"/>
    <n v="0"/>
    <n v="0"/>
    <n v="0"/>
    <n v="0"/>
    <n v="0"/>
    <n v="80"/>
    <n v="80"/>
    <n v="70"/>
    <n v="0.875"/>
  </r>
  <r>
    <n v="178680"/>
    <n v="96"/>
    <s v="Family Promise of Spokane"/>
    <s v="No"/>
    <x v="90"/>
    <n v="19866"/>
    <x v="2"/>
    <s v="HMIS Participating"/>
    <s v="No"/>
    <s v="NA: Not applicable"/>
    <s v="Tenant-based - scattered site"/>
    <s v="Current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8682"/>
    <n v="98"/>
    <s v="Goodwill Industries"/>
    <s v="No"/>
    <x v="91"/>
    <n v="19876"/>
    <x v="2"/>
    <s v="HMIS Participating"/>
    <s v="No"/>
    <s v="NA: Not applicable"/>
    <s v="Tenant-based - scattered site"/>
    <s v="Current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8731"/>
    <n v="100"/>
    <s v="Youth, Family, Adult Connections"/>
    <s v="No"/>
    <x v="92"/>
    <n v="19653"/>
    <x v="0"/>
    <s v="HMIS Participating"/>
    <m/>
    <s v="NA: Not applicable"/>
    <s v="Site-based - single site"/>
    <s v="Current"/>
    <s v="Facility-based beds"/>
    <n v="0"/>
    <n v="0"/>
    <n v="0"/>
    <n v="0"/>
    <n v="0"/>
    <n v="0"/>
    <n v="0"/>
    <n v="0"/>
    <n v="0"/>
    <n v="12"/>
    <n v="0"/>
    <n v="12"/>
    <n v="0"/>
    <n v="0"/>
    <n v="12"/>
    <n v="3"/>
    <n v="0.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1" firstHeaderRow="0" firstDataRow="1" firstDataCol="1"/>
  <pivotFields count="30">
    <pivotField showAll="0"/>
    <pivotField showAll="0"/>
    <pivotField showAll="0"/>
    <pivotField showAll="0"/>
    <pivotField showAll="0">
      <items count="94">
        <item x="88"/>
        <item x="76"/>
        <item x="73"/>
        <item x="87"/>
        <item x="29"/>
        <item x="19"/>
        <item x="4"/>
        <item x="63"/>
        <item x="66"/>
        <item x="78"/>
        <item x="54"/>
        <item x="45"/>
        <item x="20"/>
        <item x="47"/>
        <item x="55"/>
        <item x="56"/>
        <item x="58"/>
        <item x="25"/>
        <item x="38"/>
        <item x="53"/>
        <item x="71"/>
        <item x="1"/>
        <item x="18"/>
        <item x="26"/>
        <item x="49"/>
        <item x="27"/>
        <item x="5"/>
        <item x="31"/>
        <item x="79"/>
        <item x="86"/>
        <item x="80"/>
        <item x="37"/>
        <item x="90"/>
        <item x="69"/>
        <item x="70"/>
        <item x="28"/>
        <item x="91"/>
        <item x="46"/>
        <item x="89"/>
        <item x="81"/>
        <item x="40"/>
        <item x="52"/>
        <item x="85"/>
        <item x="84"/>
        <item x="77"/>
        <item x="16"/>
        <item x="75"/>
        <item x="74"/>
        <item x="60"/>
        <item x="82"/>
        <item x="83"/>
        <item x="24"/>
        <item x="3"/>
        <item x="44"/>
        <item x="35"/>
        <item x="33"/>
        <item x="34"/>
        <item x="50"/>
        <item x="22"/>
        <item x="59"/>
        <item x="6"/>
        <item x="36"/>
        <item x="7"/>
        <item x="43"/>
        <item x="8"/>
        <item x="64"/>
        <item x="72"/>
        <item x="9"/>
        <item x="65"/>
        <item x="23"/>
        <item x="0"/>
        <item x="39"/>
        <item x="15"/>
        <item x="21"/>
        <item x="10"/>
        <item x="61"/>
        <item x="13"/>
        <item x="62"/>
        <item x="11"/>
        <item x="32"/>
        <item x="2"/>
        <item x="67"/>
        <item x="51"/>
        <item x="14"/>
        <item x="12"/>
        <item x="41"/>
        <item x="42"/>
        <item x="48"/>
        <item x="68"/>
        <item x="92"/>
        <item x="17"/>
        <item x="30"/>
        <item x="57"/>
        <item t="default"/>
      </items>
    </pivotField>
    <pivotField showAll="0"/>
    <pivotField axis="axisRow" showAll="0">
      <items count="8">
        <item x="0"/>
        <item x="5"/>
        <item x="1"/>
        <item x="3"/>
        <item x="6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numFmtId="9"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urrent Year-Round Beds" fld="24" baseField="6" baseItem="0"/>
    <dataField name="Overflow Beds" fld="26" baseField="0" baseItem="0"/>
    <dataField name="Total All Beds" fld="27" baseField="0" baseItem="0"/>
  </dataFields>
  <formats count="2">
    <format dxfId="3">
      <pivotArea outline="0" collapsedLevelsAreSubtotals="1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B26" sqref="B26"/>
    </sheetView>
  </sheetViews>
  <sheetFormatPr defaultRowHeight="15" x14ac:dyDescent="0.25"/>
  <cols>
    <col min="1" max="1" width="55.7109375" bestFit="1" customWidth="1"/>
    <col min="2" max="2" width="23.7109375" bestFit="1" customWidth="1"/>
    <col min="3" max="3" width="26" bestFit="1" customWidth="1"/>
    <col min="4" max="4" width="16.85546875" bestFit="1" customWidth="1"/>
    <col min="5" max="6" width="25.140625" bestFit="1" customWidth="1"/>
  </cols>
  <sheetData>
    <row r="3" spans="1:4" x14ac:dyDescent="0.25">
      <c r="A3" s="3" t="s">
        <v>162</v>
      </c>
      <c r="B3" s="5" t="s">
        <v>164</v>
      </c>
      <c r="C3" s="5" t="s">
        <v>165</v>
      </c>
      <c r="D3" s="5" t="s">
        <v>166</v>
      </c>
    </row>
    <row r="4" spans="1:4" x14ac:dyDescent="0.25">
      <c r="A4" s="4" t="s">
        <v>33</v>
      </c>
      <c r="B4" s="6">
        <v>608</v>
      </c>
      <c r="C4" s="6">
        <v>17</v>
      </c>
      <c r="D4" s="6">
        <v>625</v>
      </c>
    </row>
    <row r="5" spans="1:4" x14ac:dyDescent="0.25">
      <c r="A5" s="4" t="s">
        <v>59</v>
      </c>
      <c r="B5" s="6">
        <v>773</v>
      </c>
      <c r="C5" s="6">
        <v>222</v>
      </c>
      <c r="D5" s="6">
        <v>995</v>
      </c>
    </row>
    <row r="6" spans="1:4" x14ac:dyDescent="0.25">
      <c r="A6" s="4" t="s">
        <v>40</v>
      </c>
      <c r="B6" s="6">
        <v>753</v>
      </c>
      <c r="C6" s="6">
        <v>0</v>
      </c>
      <c r="D6" s="6">
        <v>753</v>
      </c>
    </row>
    <row r="7" spans="1:4" x14ac:dyDescent="0.25">
      <c r="A7" s="4" t="s">
        <v>47</v>
      </c>
      <c r="B7" s="6">
        <v>107</v>
      </c>
      <c r="C7" s="6">
        <v>0</v>
      </c>
      <c r="D7" s="6">
        <v>107</v>
      </c>
    </row>
    <row r="8" spans="1:4" x14ac:dyDescent="0.25">
      <c r="A8" s="4" t="s">
        <v>61</v>
      </c>
      <c r="B8" s="6">
        <v>1129</v>
      </c>
      <c r="C8" s="6">
        <v>0</v>
      </c>
      <c r="D8" s="6">
        <v>1129</v>
      </c>
    </row>
    <row r="9" spans="1:4" x14ac:dyDescent="0.25">
      <c r="A9" s="4" t="s">
        <v>44</v>
      </c>
      <c r="B9" s="6">
        <v>822</v>
      </c>
      <c r="C9" s="6">
        <v>0</v>
      </c>
      <c r="D9" s="6">
        <v>822</v>
      </c>
    </row>
    <row r="10" spans="1:4" x14ac:dyDescent="0.25">
      <c r="A10" s="4" t="s">
        <v>51</v>
      </c>
      <c r="B10" s="6">
        <v>262</v>
      </c>
      <c r="C10" s="6">
        <v>0</v>
      </c>
      <c r="D10" s="6">
        <v>262</v>
      </c>
    </row>
    <row r="11" spans="1:4" x14ac:dyDescent="0.25">
      <c r="A11" s="4" t="s">
        <v>163</v>
      </c>
      <c r="B11" s="6">
        <v>4454</v>
      </c>
      <c r="C11" s="6">
        <v>239</v>
      </c>
      <c r="D11" s="6">
        <v>4693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workbookViewId="0">
      <selection activeCell="E24" sqref="E24"/>
    </sheetView>
  </sheetViews>
  <sheetFormatPr defaultRowHeight="15" x14ac:dyDescent="0.25"/>
  <cols>
    <col min="2" max="2" width="10.85546875" customWidth="1"/>
    <col min="3" max="3" width="39.140625" bestFit="1" customWidth="1"/>
    <col min="4" max="4" width="16.5703125" customWidth="1"/>
    <col min="5" max="5" width="55.140625" bestFit="1" customWidth="1"/>
    <col min="6" max="6" width="11.28515625" customWidth="1"/>
    <col min="7" max="7" width="55.7109375" bestFit="1" customWidth="1"/>
    <col min="8" max="8" width="32.5703125" bestFit="1" customWidth="1"/>
    <col min="9" max="9" width="14.5703125" customWidth="1"/>
    <col min="10" max="10" width="28.28515625" bestFit="1" customWidth="1"/>
    <col min="11" max="11" width="35" bestFit="1" customWidth="1"/>
    <col min="13" max="13" width="18.28515625" bestFit="1" customWidth="1"/>
    <col min="14" max="15" width="12.85546875" customWidth="1"/>
    <col min="16" max="16" width="15.85546875" customWidth="1"/>
    <col min="17" max="17" width="15.42578125" customWidth="1"/>
    <col min="18" max="18" width="14.7109375" customWidth="1"/>
    <col min="19" max="19" width="13.42578125" customWidth="1"/>
    <col min="20" max="20" width="16.28515625" customWidth="1"/>
    <col min="21" max="21" width="17.42578125" customWidth="1"/>
    <col min="22" max="22" width="13.5703125" customWidth="1"/>
    <col min="23" max="23" width="15.5703125" customWidth="1"/>
    <col min="24" max="24" width="17.28515625" customWidth="1"/>
    <col min="25" max="25" width="13.140625" customWidth="1"/>
    <col min="30" max="30" width="18.28515625" bestFit="1" customWidth="1"/>
  </cols>
  <sheetData>
    <row r="1" spans="1:30" s="2" customFormat="1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>
        <v>178585</v>
      </c>
      <c r="B2">
        <v>1</v>
      </c>
      <c r="C2" t="s">
        <v>30</v>
      </c>
      <c r="D2" t="s">
        <v>31</v>
      </c>
      <c r="E2" t="s">
        <v>32</v>
      </c>
      <c r="F2">
        <v>19196</v>
      </c>
      <c r="G2" t="s">
        <v>33</v>
      </c>
      <c r="H2" t="s">
        <v>34</v>
      </c>
      <c r="I2" t="s">
        <v>31</v>
      </c>
      <c r="J2" t="s">
        <v>35</v>
      </c>
      <c r="K2" t="s">
        <v>36</v>
      </c>
      <c r="L2" t="s">
        <v>37</v>
      </c>
      <c r="M2" t="s">
        <v>38</v>
      </c>
      <c r="N2">
        <v>30</v>
      </c>
      <c r="O2">
        <v>6</v>
      </c>
      <c r="P2">
        <v>0</v>
      </c>
      <c r="Q2">
        <v>0</v>
      </c>
      <c r="R2">
        <v>0</v>
      </c>
      <c r="S2">
        <v>40</v>
      </c>
      <c r="T2">
        <v>0</v>
      </c>
      <c r="U2">
        <v>0</v>
      </c>
      <c r="V2">
        <v>0</v>
      </c>
      <c r="W2">
        <v>0</v>
      </c>
      <c r="X2">
        <v>0</v>
      </c>
      <c r="Y2">
        <v>70</v>
      </c>
      <c r="Z2">
        <v>0</v>
      </c>
      <c r="AA2">
        <v>0</v>
      </c>
      <c r="AB2">
        <v>70</v>
      </c>
      <c r="AC2">
        <v>86</v>
      </c>
      <c r="AD2" s="1">
        <f>AC2/AB2</f>
        <v>1.2285714285714286</v>
      </c>
    </row>
    <row r="3" spans="1:30" x14ac:dyDescent="0.25">
      <c r="A3">
        <v>178586</v>
      </c>
      <c r="B3">
        <v>2</v>
      </c>
      <c r="C3" t="s">
        <v>158</v>
      </c>
      <c r="D3" t="s">
        <v>31</v>
      </c>
      <c r="E3" t="s">
        <v>39</v>
      </c>
      <c r="F3">
        <v>19256</v>
      </c>
      <c r="G3" t="s">
        <v>40</v>
      </c>
      <c r="H3" t="s">
        <v>41</v>
      </c>
      <c r="I3" t="s">
        <v>31</v>
      </c>
      <c r="J3" t="s">
        <v>35</v>
      </c>
      <c r="K3" t="s">
        <v>36</v>
      </c>
      <c r="L3" t="s">
        <v>37</v>
      </c>
      <c r="N3">
        <v>39</v>
      </c>
      <c r="O3">
        <v>10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39</v>
      </c>
      <c r="Z3">
        <v>0</v>
      </c>
      <c r="AA3">
        <v>0</v>
      </c>
      <c r="AB3">
        <v>39</v>
      </c>
      <c r="AC3">
        <v>42</v>
      </c>
      <c r="AD3" s="1">
        <f>AC3/AB3</f>
        <v>1.0769230769230769</v>
      </c>
    </row>
    <row r="4" spans="1:30" x14ac:dyDescent="0.25">
      <c r="A4">
        <v>178587</v>
      </c>
      <c r="B4">
        <v>3</v>
      </c>
      <c r="C4" t="s">
        <v>42</v>
      </c>
      <c r="D4" t="s">
        <v>31</v>
      </c>
      <c r="E4" t="s">
        <v>43</v>
      </c>
      <c r="F4">
        <v>19257</v>
      </c>
      <c r="G4" t="s">
        <v>44</v>
      </c>
      <c r="H4" t="s">
        <v>41</v>
      </c>
      <c r="I4" t="s">
        <v>31</v>
      </c>
      <c r="J4" t="s">
        <v>35</v>
      </c>
      <c r="K4" t="s">
        <v>36</v>
      </c>
      <c r="L4" t="s">
        <v>37</v>
      </c>
      <c r="N4">
        <v>0</v>
      </c>
      <c r="O4">
        <v>0</v>
      </c>
      <c r="P4">
        <v>0</v>
      </c>
      <c r="Q4">
        <v>0</v>
      </c>
      <c r="R4">
        <v>0</v>
      </c>
      <c r="S4">
        <v>19</v>
      </c>
      <c r="T4">
        <v>0</v>
      </c>
      <c r="U4">
        <v>0</v>
      </c>
      <c r="V4">
        <v>19</v>
      </c>
      <c r="W4">
        <v>0</v>
      </c>
      <c r="X4">
        <v>0</v>
      </c>
      <c r="Y4">
        <v>19</v>
      </c>
      <c r="Z4">
        <v>0</v>
      </c>
      <c r="AA4">
        <v>0</v>
      </c>
      <c r="AB4">
        <v>19</v>
      </c>
      <c r="AC4">
        <v>19</v>
      </c>
      <c r="AD4" s="1">
        <f>AC4/AB4</f>
        <v>1</v>
      </c>
    </row>
    <row r="5" spans="1:30" x14ac:dyDescent="0.25">
      <c r="A5">
        <v>178588</v>
      </c>
      <c r="B5">
        <v>4</v>
      </c>
      <c r="C5" t="s">
        <v>45</v>
      </c>
      <c r="D5" t="s">
        <v>31</v>
      </c>
      <c r="E5" t="s">
        <v>46</v>
      </c>
      <c r="F5">
        <v>19259</v>
      </c>
      <c r="G5" t="s">
        <v>47</v>
      </c>
      <c r="H5" t="s">
        <v>34</v>
      </c>
      <c r="I5" t="s">
        <v>31</v>
      </c>
      <c r="J5" t="s">
        <v>35</v>
      </c>
      <c r="K5" t="s">
        <v>48</v>
      </c>
      <c r="L5" t="s">
        <v>37</v>
      </c>
      <c r="N5">
        <v>0</v>
      </c>
      <c r="O5">
        <v>0</v>
      </c>
      <c r="P5">
        <v>0</v>
      </c>
      <c r="Q5">
        <v>0</v>
      </c>
      <c r="R5">
        <v>0</v>
      </c>
      <c r="S5">
        <v>20</v>
      </c>
      <c r="T5">
        <v>0</v>
      </c>
      <c r="U5">
        <v>0</v>
      </c>
      <c r="V5">
        <v>0</v>
      </c>
      <c r="W5">
        <v>0</v>
      </c>
      <c r="X5">
        <v>0</v>
      </c>
      <c r="Y5">
        <v>20</v>
      </c>
      <c r="Z5">
        <v>0</v>
      </c>
      <c r="AA5">
        <v>0</v>
      </c>
      <c r="AB5">
        <v>20</v>
      </c>
      <c r="AC5">
        <v>20</v>
      </c>
      <c r="AD5" s="1">
        <f>AC5/AB5</f>
        <v>1</v>
      </c>
    </row>
    <row r="6" spans="1:30" x14ac:dyDescent="0.25">
      <c r="A6">
        <v>178589</v>
      </c>
      <c r="B6">
        <v>5</v>
      </c>
      <c r="C6" t="s">
        <v>158</v>
      </c>
      <c r="D6" t="s">
        <v>31</v>
      </c>
      <c r="E6" t="s">
        <v>49</v>
      </c>
      <c r="F6">
        <v>19284</v>
      </c>
      <c r="G6" t="s">
        <v>33</v>
      </c>
      <c r="H6" t="s">
        <v>41</v>
      </c>
      <c r="I6" t="s">
        <v>31</v>
      </c>
      <c r="J6" t="s">
        <v>35</v>
      </c>
      <c r="K6" t="s">
        <v>36</v>
      </c>
      <c r="L6" t="s">
        <v>37</v>
      </c>
      <c r="M6" t="s">
        <v>38</v>
      </c>
      <c r="N6">
        <v>27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27</v>
      </c>
      <c r="Z6">
        <v>0</v>
      </c>
      <c r="AA6">
        <v>0</v>
      </c>
      <c r="AB6">
        <v>27</v>
      </c>
      <c r="AC6">
        <v>18</v>
      </c>
      <c r="AD6" s="1">
        <f>AC6/AB6</f>
        <v>0.66666666666666663</v>
      </c>
    </row>
    <row r="7" spans="1:30" x14ac:dyDescent="0.25">
      <c r="A7">
        <v>178590</v>
      </c>
      <c r="B7">
        <v>6</v>
      </c>
      <c r="C7" t="s">
        <v>158</v>
      </c>
      <c r="D7" t="s">
        <v>31</v>
      </c>
      <c r="E7" t="s">
        <v>50</v>
      </c>
      <c r="F7">
        <v>19285</v>
      </c>
      <c r="G7" t="s">
        <v>51</v>
      </c>
      <c r="H7" t="s">
        <v>41</v>
      </c>
      <c r="I7" t="s">
        <v>31</v>
      </c>
      <c r="J7" t="s">
        <v>35</v>
      </c>
      <c r="K7" t="s">
        <v>36</v>
      </c>
      <c r="L7" t="s">
        <v>37</v>
      </c>
      <c r="N7">
        <v>24</v>
      </c>
      <c r="O7">
        <v>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24</v>
      </c>
      <c r="Z7">
        <v>0</v>
      </c>
      <c r="AA7">
        <v>0</v>
      </c>
      <c r="AB7">
        <v>24</v>
      </c>
      <c r="AC7">
        <v>20</v>
      </c>
      <c r="AD7" s="1">
        <f>AC7/AB7</f>
        <v>0.83333333333333337</v>
      </c>
    </row>
    <row r="8" spans="1:30" x14ac:dyDescent="0.25">
      <c r="A8">
        <v>178591</v>
      </c>
      <c r="B8">
        <v>7</v>
      </c>
      <c r="C8" t="s">
        <v>52</v>
      </c>
      <c r="D8" t="s">
        <v>31</v>
      </c>
      <c r="E8" t="s">
        <v>53</v>
      </c>
      <c r="F8">
        <v>19300</v>
      </c>
      <c r="G8" t="s">
        <v>51</v>
      </c>
      <c r="H8" t="s">
        <v>41</v>
      </c>
      <c r="I8" t="s">
        <v>31</v>
      </c>
      <c r="J8" t="s">
        <v>35</v>
      </c>
      <c r="K8" t="s">
        <v>36</v>
      </c>
      <c r="L8" t="s">
        <v>37</v>
      </c>
      <c r="N8">
        <v>0</v>
      </c>
      <c r="O8">
        <v>0</v>
      </c>
      <c r="P8">
        <v>0</v>
      </c>
      <c r="Q8">
        <v>0</v>
      </c>
      <c r="R8">
        <v>0</v>
      </c>
      <c r="S8">
        <v>6</v>
      </c>
      <c r="T8">
        <v>0</v>
      </c>
      <c r="U8">
        <v>0</v>
      </c>
      <c r="V8">
        <v>0</v>
      </c>
      <c r="W8">
        <v>0</v>
      </c>
      <c r="X8">
        <v>0</v>
      </c>
      <c r="Y8">
        <v>6</v>
      </c>
      <c r="Z8">
        <v>0</v>
      </c>
      <c r="AA8">
        <v>0</v>
      </c>
      <c r="AB8">
        <v>6</v>
      </c>
      <c r="AC8">
        <v>4</v>
      </c>
      <c r="AD8" s="1">
        <f>AC8/AB8</f>
        <v>0.66666666666666663</v>
      </c>
    </row>
    <row r="9" spans="1:30" x14ac:dyDescent="0.25">
      <c r="A9">
        <v>178592</v>
      </c>
      <c r="B9">
        <v>8</v>
      </c>
      <c r="C9" t="s">
        <v>52</v>
      </c>
      <c r="D9" t="s">
        <v>31</v>
      </c>
      <c r="E9" t="s">
        <v>54</v>
      </c>
      <c r="F9">
        <v>19301</v>
      </c>
      <c r="G9" t="s">
        <v>51</v>
      </c>
      <c r="H9" t="s">
        <v>41</v>
      </c>
      <c r="I9" t="s">
        <v>31</v>
      </c>
      <c r="J9" t="s">
        <v>35</v>
      </c>
      <c r="K9" t="s">
        <v>36</v>
      </c>
      <c r="L9" t="s">
        <v>37</v>
      </c>
      <c r="N9">
        <v>15</v>
      </c>
      <c r="O9">
        <v>5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15</v>
      </c>
      <c r="Z9">
        <v>0</v>
      </c>
      <c r="AA9">
        <v>0</v>
      </c>
      <c r="AB9">
        <v>15</v>
      </c>
      <c r="AC9">
        <v>18</v>
      </c>
      <c r="AD9" s="1">
        <f>AC9/AB9</f>
        <v>1.2</v>
      </c>
    </row>
    <row r="10" spans="1:30" x14ac:dyDescent="0.25">
      <c r="A10">
        <v>178593</v>
      </c>
      <c r="B10">
        <v>9</v>
      </c>
      <c r="C10" t="s">
        <v>55</v>
      </c>
      <c r="D10" t="s">
        <v>31</v>
      </c>
      <c r="E10" t="s">
        <v>56</v>
      </c>
      <c r="F10">
        <v>19304</v>
      </c>
      <c r="G10" t="s">
        <v>33</v>
      </c>
      <c r="H10" t="s">
        <v>41</v>
      </c>
      <c r="I10" t="s">
        <v>31</v>
      </c>
      <c r="J10" t="s">
        <v>35</v>
      </c>
      <c r="K10" t="s">
        <v>36</v>
      </c>
      <c r="L10" t="s">
        <v>37</v>
      </c>
      <c r="M10" t="s">
        <v>38</v>
      </c>
      <c r="N10">
        <v>44</v>
      </c>
      <c r="O10">
        <v>11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44</v>
      </c>
      <c r="Z10">
        <v>0</v>
      </c>
      <c r="AA10">
        <v>0</v>
      </c>
      <c r="AB10">
        <v>44</v>
      </c>
      <c r="AC10">
        <v>26</v>
      </c>
      <c r="AD10" s="1">
        <f>AC10/AB10</f>
        <v>0.59090909090909094</v>
      </c>
    </row>
    <row r="11" spans="1:30" x14ac:dyDescent="0.25">
      <c r="A11">
        <v>178594</v>
      </c>
      <c r="B11">
        <v>10</v>
      </c>
      <c r="C11" t="s">
        <v>55</v>
      </c>
      <c r="D11" t="s">
        <v>31</v>
      </c>
      <c r="E11" t="s">
        <v>57</v>
      </c>
      <c r="F11">
        <v>19305</v>
      </c>
      <c r="G11" t="s">
        <v>51</v>
      </c>
      <c r="H11" t="s">
        <v>41</v>
      </c>
      <c r="I11" t="s">
        <v>31</v>
      </c>
      <c r="J11" t="s">
        <v>35</v>
      </c>
      <c r="K11" t="s">
        <v>36</v>
      </c>
      <c r="L11" t="s">
        <v>37</v>
      </c>
      <c r="N11">
        <v>90</v>
      </c>
      <c r="O11">
        <v>30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90</v>
      </c>
      <c r="Z11">
        <v>0</v>
      </c>
      <c r="AA11">
        <v>0</v>
      </c>
      <c r="AB11">
        <v>90</v>
      </c>
      <c r="AC11">
        <v>105</v>
      </c>
      <c r="AD11" s="1">
        <f>AC11/AB11</f>
        <v>1.1666666666666667</v>
      </c>
    </row>
    <row r="12" spans="1:30" x14ac:dyDescent="0.25">
      <c r="A12">
        <v>178595</v>
      </c>
      <c r="B12">
        <v>11</v>
      </c>
      <c r="C12" t="s">
        <v>42</v>
      </c>
      <c r="D12" t="s">
        <v>31</v>
      </c>
      <c r="E12" t="s">
        <v>58</v>
      </c>
      <c r="F12">
        <v>19310</v>
      </c>
      <c r="G12" t="s">
        <v>59</v>
      </c>
      <c r="H12" t="s">
        <v>41</v>
      </c>
      <c r="I12" t="s">
        <v>31</v>
      </c>
      <c r="J12" t="s">
        <v>35</v>
      </c>
      <c r="K12" t="s">
        <v>36</v>
      </c>
      <c r="L12" t="s">
        <v>37</v>
      </c>
      <c r="M12" t="s">
        <v>38</v>
      </c>
      <c r="N12">
        <v>0</v>
      </c>
      <c r="O12">
        <v>0</v>
      </c>
      <c r="P12">
        <v>0</v>
      </c>
      <c r="Q12">
        <v>0</v>
      </c>
      <c r="R12">
        <v>0</v>
      </c>
      <c r="S12">
        <v>80</v>
      </c>
      <c r="T12">
        <v>0</v>
      </c>
      <c r="U12">
        <v>0</v>
      </c>
      <c r="V12">
        <v>0</v>
      </c>
      <c r="W12">
        <v>0</v>
      </c>
      <c r="X12">
        <v>0</v>
      </c>
      <c r="Y12">
        <v>80</v>
      </c>
      <c r="Z12">
        <v>0</v>
      </c>
      <c r="AA12">
        <v>0</v>
      </c>
      <c r="AB12">
        <v>80</v>
      </c>
      <c r="AC12">
        <v>73</v>
      </c>
      <c r="AD12" s="1">
        <f>AC12/AB12</f>
        <v>0.91249999999999998</v>
      </c>
    </row>
    <row r="13" spans="1:30" x14ac:dyDescent="0.25">
      <c r="A13">
        <v>178596</v>
      </c>
      <c r="B13">
        <v>12</v>
      </c>
      <c r="C13" t="s">
        <v>42</v>
      </c>
      <c r="D13" t="s">
        <v>31</v>
      </c>
      <c r="E13" t="s">
        <v>60</v>
      </c>
      <c r="F13">
        <v>19316</v>
      </c>
      <c r="G13" t="s">
        <v>61</v>
      </c>
      <c r="H13" t="s">
        <v>41</v>
      </c>
      <c r="I13" t="s">
        <v>31</v>
      </c>
      <c r="J13" t="s">
        <v>35</v>
      </c>
      <c r="K13" t="s">
        <v>62</v>
      </c>
      <c r="L13" t="s">
        <v>37</v>
      </c>
      <c r="N13">
        <v>0</v>
      </c>
      <c r="O13">
        <v>0</v>
      </c>
      <c r="P13">
        <v>0</v>
      </c>
      <c r="Q13">
        <v>0</v>
      </c>
      <c r="R13">
        <v>0</v>
      </c>
      <c r="S13">
        <v>87</v>
      </c>
      <c r="T13">
        <v>87</v>
      </c>
      <c r="U13">
        <v>0</v>
      </c>
      <c r="V13">
        <v>0</v>
      </c>
      <c r="W13">
        <v>0</v>
      </c>
      <c r="X13">
        <v>0</v>
      </c>
      <c r="Y13">
        <v>87</v>
      </c>
      <c r="Z13">
        <v>0</v>
      </c>
      <c r="AA13">
        <v>0</v>
      </c>
      <c r="AB13">
        <v>87</v>
      </c>
      <c r="AC13">
        <v>76</v>
      </c>
      <c r="AD13" s="1">
        <f>AC13/AB13</f>
        <v>0.87356321839080464</v>
      </c>
    </row>
    <row r="14" spans="1:30" x14ac:dyDescent="0.25">
      <c r="A14">
        <v>178597</v>
      </c>
      <c r="B14">
        <v>13</v>
      </c>
      <c r="C14" t="s">
        <v>42</v>
      </c>
      <c r="D14" t="s">
        <v>31</v>
      </c>
      <c r="E14" t="s">
        <v>63</v>
      </c>
      <c r="F14">
        <v>19317</v>
      </c>
      <c r="G14" t="s">
        <v>51</v>
      </c>
      <c r="H14" t="s">
        <v>41</v>
      </c>
      <c r="I14" t="s">
        <v>31</v>
      </c>
      <c r="J14" t="s">
        <v>35</v>
      </c>
      <c r="K14" t="s">
        <v>48</v>
      </c>
      <c r="L14" t="s">
        <v>37</v>
      </c>
      <c r="N14">
        <v>10</v>
      </c>
      <c r="O14">
        <v>5</v>
      </c>
      <c r="P14">
        <v>0</v>
      </c>
      <c r="Q14">
        <v>0</v>
      </c>
      <c r="R14">
        <v>10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10</v>
      </c>
      <c r="Z14">
        <v>0</v>
      </c>
      <c r="AA14">
        <v>0</v>
      </c>
      <c r="AB14">
        <v>10</v>
      </c>
      <c r="AC14">
        <v>13</v>
      </c>
      <c r="AD14" s="1">
        <f>AC14/AB14</f>
        <v>1.3</v>
      </c>
    </row>
    <row r="15" spans="1:30" x14ac:dyDescent="0.25">
      <c r="A15">
        <v>178598</v>
      </c>
      <c r="B15">
        <v>14</v>
      </c>
      <c r="C15" t="s">
        <v>42</v>
      </c>
      <c r="D15" t="s">
        <v>31</v>
      </c>
      <c r="E15" t="s">
        <v>64</v>
      </c>
      <c r="F15">
        <v>19318</v>
      </c>
      <c r="G15" t="s">
        <v>61</v>
      </c>
      <c r="H15" t="s">
        <v>41</v>
      </c>
      <c r="I15" t="s">
        <v>31</v>
      </c>
      <c r="J15" t="s">
        <v>35</v>
      </c>
      <c r="K15" t="s">
        <v>36</v>
      </c>
      <c r="L15" t="s">
        <v>37</v>
      </c>
      <c r="N15">
        <v>0</v>
      </c>
      <c r="O15">
        <v>0</v>
      </c>
      <c r="P15">
        <v>0</v>
      </c>
      <c r="Q15">
        <v>0</v>
      </c>
      <c r="R15">
        <v>0</v>
      </c>
      <c r="S15">
        <v>25</v>
      </c>
      <c r="T15">
        <v>25</v>
      </c>
      <c r="U15">
        <v>0</v>
      </c>
      <c r="V15">
        <v>0</v>
      </c>
      <c r="W15">
        <v>0</v>
      </c>
      <c r="X15">
        <v>0</v>
      </c>
      <c r="Y15">
        <v>25</v>
      </c>
      <c r="Z15">
        <v>0</v>
      </c>
      <c r="AA15">
        <v>0</v>
      </c>
      <c r="AB15">
        <v>25</v>
      </c>
      <c r="AC15">
        <v>13</v>
      </c>
      <c r="AD15" s="1">
        <f>AC15/AB15</f>
        <v>0.52</v>
      </c>
    </row>
    <row r="16" spans="1:30" x14ac:dyDescent="0.25">
      <c r="A16">
        <v>178599</v>
      </c>
      <c r="B16">
        <v>15</v>
      </c>
      <c r="C16" t="s">
        <v>42</v>
      </c>
      <c r="D16" t="s">
        <v>31</v>
      </c>
      <c r="E16" t="s">
        <v>65</v>
      </c>
      <c r="F16">
        <v>19319</v>
      </c>
      <c r="G16" t="s">
        <v>51</v>
      </c>
      <c r="H16" t="s">
        <v>41</v>
      </c>
      <c r="I16" t="s">
        <v>31</v>
      </c>
      <c r="J16" t="s">
        <v>35</v>
      </c>
      <c r="K16" t="s">
        <v>36</v>
      </c>
      <c r="L16" t="s">
        <v>37</v>
      </c>
      <c r="N16">
        <v>2</v>
      </c>
      <c r="O16">
        <v>1</v>
      </c>
      <c r="P16">
        <v>0</v>
      </c>
      <c r="Q16">
        <v>0</v>
      </c>
      <c r="R16">
        <v>2</v>
      </c>
      <c r="S16">
        <v>0</v>
      </c>
      <c r="T16">
        <v>0</v>
      </c>
      <c r="U16">
        <v>0</v>
      </c>
      <c r="V16">
        <v>0</v>
      </c>
      <c r="W16">
        <v>8</v>
      </c>
      <c r="X16">
        <v>0</v>
      </c>
      <c r="Y16">
        <v>10</v>
      </c>
      <c r="Z16">
        <v>0</v>
      </c>
      <c r="AA16">
        <v>0</v>
      </c>
      <c r="AB16">
        <v>10</v>
      </c>
      <c r="AC16">
        <v>8</v>
      </c>
      <c r="AD16" s="1">
        <f>AC16/AB16</f>
        <v>0.8</v>
      </c>
    </row>
    <row r="17" spans="1:30" x14ac:dyDescent="0.25">
      <c r="A17">
        <v>178600</v>
      </c>
      <c r="B17">
        <v>16</v>
      </c>
      <c r="C17" t="s">
        <v>42</v>
      </c>
      <c r="D17" t="s">
        <v>31</v>
      </c>
      <c r="E17" t="s">
        <v>66</v>
      </c>
      <c r="F17">
        <v>19320</v>
      </c>
      <c r="G17" t="s">
        <v>33</v>
      </c>
      <c r="H17" t="s">
        <v>41</v>
      </c>
      <c r="I17" t="s">
        <v>31</v>
      </c>
      <c r="J17" t="s">
        <v>35</v>
      </c>
      <c r="K17" t="s">
        <v>36</v>
      </c>
      <c r="L17" t="s">
        <v>37</v>
      </c>
      <c r="M17" t="s">
        <v>38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18</v>
      </c>
      <c r="X17">
        <v>0</v>
      </c>
      <c r="Y17">
        <v>18</v>
      </c>
      <c r="Z17">
        <v>0</v>
      </c>
      <c r="AA17">
        <v>0</v>
      </c>
      <c r="AB17">
        <v>18</v>
      </c>
      <c r="AC17">
        <v>40</v>
      </c>
      <c r="AD17" s="1">
        <f>AC17/AB17</f>
        <v>2.2222222222222223</v>
      </c>
    </row>
    <row r="18" spans="1:30" x14ac:dyDescent="0.25">
      <c r="A18">
        <v>178601</v>
      </c>
      <c r="B18">
        <v>17</v>
      </c>
      <c r="C18" t="s">
        <v>67</v>
      </c>
      <c r="D18" t="s">
        <v>31</v>
      </c>
      <c r="E18" t="s">
        <v>68</v>
      </c>
      <c r="F18">
        <v>19501</v>
      </c>
      <c r="G18" t="s">
        <v>47</v>
      </c>
      <c r="H18" t="s">
        <v>41</v>
      </c>
      <c r="I18" t="s">
        <v>31</v>
      </c>
      <c r="J18" t="s">
        <v>35</v>
      </c>
      <c r="K18" t="s">
        <v>36</v>
      </c>
      <c r="L18" t="s">
        <v>37</v>
      </c>
      <c r="N18">
        <v>52</v>
      </c>
      <c r="O18">
        <v>52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52</v>
      </c>
      <c r="Z18">
        <v>0</v>
      </c>
      <c r="AA18">
        <v>0</v>
      </c>
      <c r="AB18">
        <v>52</v>
      </c>
      <c r="AC18">
        <v>49</v>
      </c>
      <c r="AD18" s="1">
        <f>AC18/AB18</f>
        <v>0.94230769230769229</v>
      </c>
    </row>
    <row r="19" spans="1:30" x14ac:dyDescent="0.25">
      <c r="A19">
        <v>178602</v>
      </c>
      <c r="B19">
        <v>18</v>
      </c>
      <c r="C19" t="s">
        <v>69</v>
      </c>
      <c r="D19" t="s">
        <v>70</v>
      </c>
      <c r="E19" t="s">
        <v>71</v>
      </c>
      <c r="F19">
        <v>19531</v>
      </c>
      <c r="G19" t="s">
        <v>33</v>
      </c>
      <c r="H19" t="s">
        <v>72</v>
      </c>
      <c r="I19" t="s">
        <v>31</v>
      </c>
      <c r="J19" t="s">
        <v>73</v>
      </c>
      <c r="K19" t="s">
        <v>48</v>
      </c>
      <c r="L19" t="s">
        <v>37</v>
      </c>
      <c r="M19" t="s">
        <v>38</v>
      </c>
      <c r="N19">
        <v>21</v>
      </c>
      <c r="O19">
        <v>12</v>
      </c>
      <c r="P19">
        <v>0</v>
      </c>
      <c r="Q19">
        <v>0</v>
      </c>
      <c r="R19">
        <v>0</v>
      </c>
      <c r="S19">
        <v>8</v>
      </c>
      <c r="T19">
        <v>0</v>
      </c>
      <c r="U19">
        <v>0</v>
      </c>
      <c r="V19">
        <v>0</v>
      </c>
      <c r="W19">
        <v>0</v>
      </c>
      <c r="X19">
        <v>0</v>
      </c>
      <c r="Y19">
        <v>29</v>
      </c>
      <c r="Z19">
        <v>0</v>
      </c>
      <c r="AA19">
        <v>15</v>
      </c>
      <c r="AB19">
        <v>44</v>
      </c>
      <c r="AC19">
        <v>22</v>
      </c>
      <c r="AD19" s="1">
        <f>AC19/AB19</f>
        <v>0.5</v>
      </c>
    </row>
    <row r="20" spans="1:30" x14ac:dyDescent="0.25">
      <c r="A20">
        <v>178603</v>
      </c>
      <c r="B20">
        <v>19</v>
      </c>
      <c r="C20" t="s">
        <v>158</v>
      </c>
      <c r="D20" t="s">
        <v>31</v>
      </c>
      <c r="E20" t="s">
        <v>74</v>
      </c>
      <c r="F20">
        <v>19546</v>
      </c>
      <c r="G20" t="s">
        <v>44</v>
      </c>
      <c r="H20" t="s">
        <v>41</v>
      </c>
      <c r="I20" t="s">
        <v>31</v>
      </c>
      <c r="J20" t="s">
        <v>35</v>
      </c>
      <c r="K20" t="s">
        <v>62</v>
      </c>
      <c r="L20" t="s">
        <v>37</v>
      </c>
      <c r="N20">
        <v>22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22</v>
      </c>
      <c r="Z20">
        <v>0</v>
      </c>
      <c r="AA20">
        <v>0</v>
      </c>
      <c r="AB20">
        <v>22</v>
      </c>
      <c r="AC20">
        <v>22</v>
      </c>
      <c r="AD20" s="1">
        <f>AC20/AB20</f>
        <v>1</v>
      </c>
    </row>
    <row r="21" spans="1:30" x14ac:dyDescent="0.25">
      <c r="A21">
        <v>178604</v>
      </c>
      <c r="B21">
        <v>20</v>
      </c>
      <c r="C21" t="s">
        <v>158</v>
      </c>
      <c r="D21" t="s">
        <v>31</v>
      </c>
      <c r="E21" t="s">
        <v>75</v>
      </c>
      <c r="F21">
        <v>19550</v>
      </c>
      <c r="G21" t="s">
        <v>59</v>
      </c>
      <c r="H21" t="s">
        <v>41</v>
      </c>
      <c r="I21" t="s">
        <v>31</v>
      </c>
      <c r="J21" t="s">
        <v>35</v>
      </c>
      <c r="K21" t="s">
        <v>36</v>
      </c>
      <c r="L21" t="s">
        <v>37</v>
      </c>
      <c r="M21" t="s">
        <v>38</v>
      </c>
      <c r="N21">
        <v>0</v>
      </c>
      <c r="O21">
        <v>0</v>
      </c>
      <c r="P21">
        <v>0</v>
      </c>
      <c r="Q21">
        <v>0</v>
      </c>
      <c r="R21">
        <v>0</v>
      </c>
      <c r="S21">
        <v>135</v>
      </c>
      <c r="T21">
        <v>0</v>
      </c>
      <c r="U21">
        <v>0</v>
      </c>
      <c r="V21">
        <v>0</v>
      </c>
      <c r="W21">
        <v>0</v>
      </c>
      <c r="X21">
        <v>0</v>
      </c>
      <c r="Y21">
        <v>135</v>
      </c>
      <c r="Z21">
        <v>0</v>
      </c>
      <c r="AA21">
        <v>0</v>
      </c>
      <c r="AB21">
        <v>135</v>
      </c>
      <c r="AC21">
        <v>129</v>
      </c>
      <c r="AD21" s="1">
        <f>AC21/AB21</f>
        <v>0.9555555555555556</v>
      </c>
    </row>
    <row r="22" spans="1:30" x14ac:dyDescent="0.25">
      <c r="A22">
        <v>178605</v>
      </c>
      <c r="B22">
        <v>21</v>
      </c>
      <c r="C22" t="s">
        <v>158</v>
      </c>
      <c r="D22" t="s">
        <v>31</v>
      </c>
      <c r="E22" t="s">
        <v>76</v>
      </c>
      <c r="F22">
        <v>19551</v>
      </c>
      <c r="G22" t="s">
        <v>61</v>
      </c>
      <c r="H22" t="s">
        <v>41</v>
      </c>
      <c r="I22" t="s">
        <v>31</v>
      </c>
      <c r="J22" t="s">
        <v>35</v>
      </c>
      <c r="K22" t="s">
        <v>36</v>
      </c>
      <c r="L22" t="s">
        <v>37</v>
      </c>
      <c r="N22">
        <v>0</v>
      </c>
      <c r="O22">
        <v>0</v>
      </c>
      <c r="P22">
        <v>0</v>
      </c>
      <c r="Q22">
        <v>0</v>
      </c>
      <c r="R22">
        <v>0</v>
      </c>
      <c r="S22">
        <v>50</v>
      </c>
      <c r="T22">
        <v>50</v>
      </c>
      <c r="U22">
        <v>0</v>
      </c>
      <c r="V22">
        <v>0</v>
      </c>
      <c r="W22">
        <v>0</v>
      </c>
      <c r="X22">
        <v>0</v>
      </c>
      <c r="Y22">
        <v>50</v>
      </c>
      <c r="Z22">
        <v>0</v>
      </c>
      <c r="AA22">
        <v>0</v>
      </c>
      <c r="AB22">
        <v>50</v>
      </c>
      <c r="AC22">
        <v>50</v>
      </c>
      <c r="AD22" s="1">
        <f>AC22/AB22</f>
        <v>1</v>
      </c>
    </row>
    <row r="23" spans="1:30" x14ac:dyDescent="0.25">
      <c r="A23">
        <v>178606</v>
      </c>
      <c r="B23">
        <v>22</v>
      </c>
      <c r="C23" t="s">
        <v>42</v>
      </c>
      <c r="D23" t="s">
        <v>31</v>
      </c>
      <c r="E23" t="s">
        <v>77</v>
      </c>
      <c r="F23">
        <v>19562</v>
      </c>
      <c r="G23" t="s">
        <v>33</v>
      </c>
      <c r="H23" t="s">
        <v>41</v>
      </c>
      <c r="I23" t="s">
        <v>31</v>
      </c>
      <c r="J23" t="s">
        <v>35</v>
      </c>
      <c r="K23" t="s">
        <v>36</v>
      </c>
      <c r="L23" t="s">
        <v>37</v>
      </c>
      <c r="M23" t="s">
        <v>38</v>
      </c>
      <c r="N23">
        <v>0</v>
      </c>
      <c r="O23">
        <v>0</v>
      </c>
      <c r="P23">
        <v>0</v>
      </c>
      <c r="Q23">
        <v>0</v>
      </c>
      <c r="R23">
        <v>0</v>
      </c>
      <c r="S23">
        <v>20</v>
      </c>
      <c r="T23">
        <v>0</v>
      </c>
      <c r="U23">
        <v>0</v>
      </c>
      <c r="V23">
        <v>0</v>
      </c>
      <c r="W23">
        <v>0</v>
      </c>
      <c r="X23">
        <v>0</v>
      </c>
      <c r="Y23">
        <v>20</v>
      </c>
      <c r="Z23">
        <v>0</v>
      </c>
      <c r="AA23">
        <v>0</v>
      </c>
      <c r="AB23">
        <v>20</v>
      </c>
      <c r="AC23">
        <v>11</v>
      </c>
      <c r="AD23" s="1">
        <f>AC23/AB23</f>
        <v>0.55000000000000004</v>
      </c>
    </row>
    <row r="24" spans="1:30" x14ac:dyDescent="0.25">
      <c r="A24">
        <v>178607</v>
      </c>
      <c r="B24">
        <v>23</v>
      </c>
      <c r="C24" t="s">
        <v>78</v>
      </c>
      <c r="D24" t="s">
        <v>31</v>
      </c>
      <c r="E24" t="s">
        <v>79</v>
      </c>
      <c r="F24">
        <v>19576</v>
      </c>
      <c r="G24" t="s">
        <v>59</v>
      </c>
      <c r="H24" t="s">
        <v>41</v>
      </c>
      <c r="I24" t="s">
        <v>31</v>
      </c>
      <c r="J24" t="s">
        <v>35</v>
      </c>
      <c r="K24" t="s">
        <v>36</v>
      </c>
      <c r="L24" t="s">
        <v>37</v>
      </c>
      <c r="M24" t="s">
        <v>38</v>
      </c>
      <c r="N24">
        <v>0</v>
      </c>
      <c r="O24">
        <v>0</v>
      </c>
      <c r="P24">
        <v>0</v>
      </c>
      <c r="Q24">
        <v>0</v>
      </c>
      <c r="R24">
        <v>0</v>
      </c>
      <c r="S24">
        <v>64</v>
      </c>
      <c r="T24">
        <v>0</v>
      </c>
      <c r="U24">
        <v>0</v>
      </c>
      <c r="V24">
        <v>0</v>
      </c>
      <c r="W24">
        <v>0</v>
      </c>
      <c r="X24">
        <v>0</v>
      </c>
      <c r="Y24">
        <v>64</v>
      </c>
      <c r="Z24">
        <v>0</v>
      </c>
      <c r="AA24">
        <v>0</v>
      </c>
      <c r="AB24">
        <v>64</v>
      </c>
      <c r="AC24">
        <v>58</v>
      </c>
      <c r="AD24" s="1">
        <f>AC24/AB24</f>
        <v>0.90625</v>
      </c>
    </row>
    <row r="25" spans="1:30" x14ac:dyDescent="0.25">
      <c r="A25">
        <v>178608</v>
      </c>
      <c r="B25">
        <v>24</v>
      </c>
      <c r="C25" t="s">
        <v>30</v>
      </c>
      <c r="D25" t="s">
        <v>31</v>
      </c>
      <c r="E25" t="s">
        <v>80</v>
      </c>
      <c r="F25">
        <v>19577</v>
      </c>
      <c r="G25" t="s">
        <v>33</v>
      </c>
      <c r="H25" t="s">
        <v>34</v>
      </c>
      <c r="I25" t="s">
        <v>31</v>
      </c>
      <c r="J25" t="s">
        <v>35</v>
      </c>
      <c r="K25" t="s">
        <v>36</v>
      </c>
      <c r="L25" t="s">
        <v>37</v>
      </c>
      <c r="M25" t="s">
        <v>38</v>
      </c>
      <c r="N25">
        <v>0</v>
      </c>
      <c r="O25">
        <v>0</v>
      </c>
      <c r="P25">
        <v>0</v>
      </c>
      <c r="Q25">
        <v>0</v>
      </c>
      <c r="R25">
        <v>0</v>
      </c>
      <c r="S25">
        <v>200</v>
      </c>
      <c r="T25">
        <v>0</v>
      </c>
      <c r="U25">
        <v>0</v>
      </c>
      <c r="V25">
        <v>0</v>
      </c>
      <c r="W25">
        <v>0</v>
      </c>
      <c r="X25">
        <v>0</v>
      </c>
      <c r="Y25">
        <v>200</v>
      </c>
      <c r="Z25">
        <v>0</v>
      </c>
      <c r="AA25">
        <v>0</v>
      </c>
      <c r="AB25">
        <v>200</v>
      </c>
      <c r="AC25">
        <v>174</v>
      </c>
      <c r="AD25" s="1">
        <f>AC25/AB25</f>
        <v>0.87</v>
      </c>
    </row>
    <row r="26" spans="1:30" x14ac:dyDescent="0.25">
      <c r="A26">
        <v>178610</v>
      </c>
      <c r="B26">
        <v>26</v>
      </c>
      <c r="C26" t="s">
        <v>45</v>
      </c>
      <c r="D26" t="s">
        <v>31</v>
      </c>
      <c r="E26" t="s">
        <v>81</v>
      </c>
      <c r="F26">
        <v>19601</v>
      </c>
      <c r="G26" t="s">
        <v>47</v>
      </c>
      <c r="H26" t="s">
        <v>34</v>
      </c>
      <c r="I26" t="s">
        <v>31</v>
      </c>
      <c r="J26" t="s">
        <v>35</v>
      </c>
      <c r="K26" t="s">
        <v>36</v>
      </c>
      <c r="L26" t="s">
        <v>37</v>
      </c>
      <c r="N26">
        <v>0</v>
      </c>
      <c r="O26">
        <v>0</v>
      </c>
      <c r="P26">
        <v>0</v>
      </c>
      <c r="Q26">
        <v>0</v>
      </c>
      <c r="R26">
        <v>0</v>
      </c>
      <c r="S26">
        <v>25</v>
      </c>
      <c r="T26">
        <v>0</v>
      </c>
      <c r="U26">
        <v>0</v>
      </c>
      <c r="V26">
        <v>0</v>
      </c>
      <c r="W26">
        <v>0</v>
      </c>
      <c r="X26">
        <v>0</v>
      </c>
      <c r="Y26">
        <v>25</v>
      </c>
      <c r="Z26">
        <v>0</v>
      </c>
      <c r="AA26">
        <v>0</v>
      </c>
      <c r="AB26">
        <v>25</v>
      </c>
      <c r="AC26">
        <v>22</v>
      </c>
      <c r="AD26" s="1">
        <f>AC26/AB26</f>
        <v>0.88</v>
      </c>
    </row>
    <row r="27" spans="1:30" x14ac:dyDescent="0.25">
      <c r="A27">
        <v>178611</v>
      </c>
      <c r="B27">
        <v>27</v>
      </c>
      <c r="C27" t="s">
        <v>158</v>
      </c>
      <c r="D27" t="s">
        <v>31</v>
      </c>
      <c r="E27" t="s">
        <v>82</v>
      </c>
      <c r="F27">
        <v>19606</v>
      </c>
      <c r="G27" t="s">
        <v>61</v>
      </c>
      <c r="H27" t="s">
        <v>41</v>
      </c>
      <c r="I27" t="s">
        <v>31</v>
      </c>
      <c r="J27" t="s">
        <v>35</v>
      </c>
      <c r="K27" t="s">
        <v>48</v>
      </c>
      <c r="L27" t="s">
        <v>37</v>
      </c>
      <c r="N27">
        <v>0</v>
      </c>
      <c r="O27">
        <v>0</v>
      </c>
      <c r="P27">
        <v>0</v>
      </c>
      <c r="Q27">
        <v>0</v>
      </c>
      <c r="R27">
        <v>0</v>
      </c>
      <c r="S27">
        <v>10</v>
      </c>
      <c r="T27">
        <v>10</v>
      </c>
      <c r="U27">
        <v>0</v>
      </c>
      <c r="V27">
        <v>0</v>
      </c>
      <c r="W27">
        <v>0</v>
      </c>
      <c r="X27">
        <v>0</v>
      </c>
      <c r="Y27">
        <v>10</v>
      </c>
      <c r="Z27">
        <v>0</v>
      </c>
      <c r="AA27">
        <v>0</v>
      </c>
      <c r="AB27">
        <v>10</v>
      </c>
      <c r="AC27">
        <v>9</v>
      </c>
      <c r="AD27" s="1">
        <f>AC27/AB27</f>
        <v>0.9</v>
      </c>
    </row>
    <row r="28" spans="1:30" x14ac:dyDescent="0.25">
      <c r="A28">
        <v>178612</v>
      </c>
      <c r="B28">
        <v>28</v>
      </c>
      <c r="C28" t="s">
        <v>158</v>
      </c>
      <c r="D28" t="s">
        <v>31</v>
      </c>
      <c r="E28" t="s">
        <v>83</v>
      </c>
      <c r="F28">
        <v>19632</v>
      </c>
      <c r="G28" t="s">
        <v>44</v>
      </c>
      <c r="H28" t="s">
        <v>41</v>
      </c>
      <c r="I28" t="s">
        <v>31</v>
      </c>
      <c r="J28" t="s">
        <v>35</v>
      </c>
      <c r="K28" t="s">
        <v>62</v>
      </c>
      <c r="L28" t="s">
        <v>37</v>
      </c>
      <c r="N28">
        <v>50</v>
      </c>
      <c r="O28">
        <v>16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50</v>
      </c>
      <c r="Z28">
        <v>0</v>
      </c>
      <c r="AA28">
        <v>0</v>
      </c>
      <c r="AB28">
        <v>50</v>
      </c>
      <c r="AC28">
        <v>50</v>
      </c>
      <c r="AD28" s="1">
        <f>AC28/AB28</f>
        <v>1</v>
      </c>
    </row>
    <row r="29" spans="1:30" x14ac:dyDescent="0.25">
      <c r="A29">
        <v>178613</v>
      </c>
      <c r="B29">
        <v>29</v>
      </c>
      <c r="C29" t="s">
        <v>158</v>
      </c>
      <c r="D29" t="s">
        <v>31</v>
      </c>
      <c r="E29" t="s">
        <v>84</v>
      </c>
      <c r="F29">
        <v>19635</v>
      </c>
      <c r="G29" t="s">
        <v>44</v>
      </c>
      <c r="H29" t="s">
        <v>41</v>
      </c>
      <c r="I29" t="s">
        <v>31</v>
      </c>
      <c r="J29" t="s">
        <v>35</v>
      </c>
      <c r="K29" t="s">
        <v>62</v>
      </c>
      <c r="L29" t="s">
        <v>37</v>
      </c>
      <c r="N29">
        <v>5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</v>
      </c>
      <c r="Z29">
        <v>0</v>
      </c>
      <c r="AA29">
        <v>0</v>
      </c>
      <c r="AB29">
        <v>5</v>
      </c>
      <c r="AC29">
        <v>5</v>
      </c>
      <c r="AD29" s="1">
        <f>AC29/AB29</f>
        <v>1</v>
      </c>
    </row>
    <row r="30" spans="1:30" x14ac:dyDescent="0.25">
      <c r="A30">
        <v>178614</v>
      </c>
      <c r="B30">
        <v>30</v>
      </c>
      <c r="C30" t="s">
        <v>85</v>
      </c>
      <c r="D30" t="s">
        <v>31</v>
      </c>
      <c r="E30" t="s">
        <v>86</v>
      </c>
      <c r="F30">
        <v>19640</v>
      </c>
      <c r="G30" t="s">
        <v>44</v>
      </c>
      <c r="H30" t="s">
        <v>41</v>
      </c>
      <c r="I30" t="s">
        <v>31</v>
      </c>
      <c r="J30" t="s">
        <v>35</v>
      </c>
      <c r="K30" t="s">
        <v>62</v>
      </c>
      <c r="L30" t="s">
        <v>37</v>
      </c>
      <c r="N30">
        <v>0</v>
      </c>
      <c r="O30">
        <v>0</v>
      </c>
      <c r="P30">
        <v>0</v>
      </c>
      <c r="Q30">
        <v>0</v>
      </c>
      <c r="R30">
        <v>0</v>
      </c>
      <c r="S30">
        <v>132</v>
      </c>
      <c r="T30">
        <v>0</v>
      </c>
      <c r="U30">
        <v>0</v>
      </c>
      <c r="V30">
        <v>0</v>
      </c>
      <c r="W30">
        <v>0</v>
      </c>
      <c r="X30">
        <v>0</v>
      </c>
      <c r="Y30">
        <v>132</v>
      </c>
      <c r="Z30">
        <v>0</v>
      </c>
      <c r="AA30">
        <v>0</v>
      </c>
      <c r="AB30">
        <v>132</v>
      </c>
      <c r="AC30">
        <v>132</v>
      </c>
      <c r="AD30" s="1">
        <f>AC30/AB30</f>
        <v>1</v>
      </c>
    </row>
    <row r="31" spans="1:30" x14ac:dyDescent="0.25">
      <c r="A31">
        <v>178615</v>
      </c>
      <c r="B31">
        <v>31</v>
      </c>
      <c r="C31" t="s">
        <v>158</v>
      </c>
      <c r="D31" t="s">
        <v>31</v>
      </c>
      <c r="E31" t="s">
        <v>87</v>
      </c>
      <c r="F31">
        <v>19647</v>
      </c>
      <c r="G31" t="s">
        <v>33</v>
      </c>
      <c r="H31" t="s">
        <v>41</v>
      </c>
      <c r="I31" t="s">
        <v>31</v>
      </c>
      <c r="J31" t="s">
        <v>35</v>
      </c>
      <c r="K31" t="s">
        <v>36</v>
      </c>
      <c r="L31" t="s">
        <v>37</v>
      </c>
      <c r="M31" t="s">
        <v>38</v>
      </c>
      <c r="N31">
        <v>0</v>
      </c>
      <c r="O31">
        <v>0</v>
      </c>
      <c r="P31">
        <v>0</v>
      </c>
      <c r="Q31">
        <v>0</v>
      </c>
      <c r="R31">
        <v>0</v>
      </c>
      <c r="S31">
        <v>27</v>
      </c>
      <c r="T31">
        <v>0</v>
      </c>
      <c r="U31">
        <v>0</v>
      </c>
      <c r="V31">
        <v>0</v>
      </c>
      <c r="W31">
        <v>0</v>
      </c>
      <c r="X31">
        <v>0</v>
      </c>
      <c r="Y31">
        <v>27</v>
      </c>
      <c r="Z31">
        <v>0</v>
      </c>
      <c r="AA31">
        <v>0</v>
      </c>
      <c r="AB31">
        <v>27</v>
      </c>
      <c r="AC31">
        <v>15</v>
      </c>
      <c r="AD31" s="1">
        <f>AC31/AB31</f>
        <v>0.55555555555555558</v>
      </c>
    </row>
    <row r="32" spans="1:30" x14ac:dyDescent="0.25">
      <c r="A32">
        <v>178617</v>
      </c>
      <c r="B32">
        <v>33</v>
      </c>
      <c r="C32" t="s">
        <v>69</v>
      </c>
      <c r="D32" t="s">
        <v>70</v>
      </c>
      <c r="E32" t="s">
        <v>88</v>
      </c>
      <c r="F32">
        <v>19654</v>
      </c>
      <c r="G32" t="s">
        <v>44</v>
      </c>
      <c r="H32" t="s">
        <v>72</v>
      </c>
      <c r="I32" t="s">
        <v>31</v>
      </c>
      <c r="J32" t="s">
        <v>35</v>
      </c>
      <c r="K32" t="s">
        <v>62</v>
      </c>
      <c r="L32" t="s">
        <v>37</v>
      </c>
      <c r="N32">
        <v>33</v>
      </c>
      <c r="O32">
        <v>11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33</v>
      </c>
      <c r="Z32">
        <v>0</v>
      </c>
      <c r="AA32">
        <v>0</v>
      </c>
      <c r="AB32">
        <v>33</v>
      </c>
      <c r="AC32">
        <v>33</v>
      </c>
      <c r="AD32" s="1">
        <f>AC32/AB32</f>
        <v>1</v>
      </c>
    </row>
    <row r="33" spans="1:30" x14ac:dyDescent="0.25">
      <c r="A33">
        <v>178618</v>
      </c>
      <c r="B33">
        <v>34</v>
      </c>
      <c r="C33" t="s">
        <v>158</v>
      </c>
      <c r="D33" t="s">
        <v>31</v>
      </c>
      <c r="E33" t="s">
        <v>89</v>
      </c>
      <c r="F33">
        <v>19658</v>
      </c>
      <c r="G33" t="s">
        <v>61</v>
      </c>
      <c r="H33" t="s">
        <v>41</v>
      </c>
      <c r="I33" t="s">
        <v>31</v>
      </c>
      <c r="J33" t="s">
        <v>35</v>
      </c>
      <c r="K33" t="s">
        <v>36</v>
      </c>
      <c r="L33" t="s">
        <v>37</v>
      </c>
      <c r="N33">
        <v>0</v>
      </c>
      <c r="O33">
        <v>0</v>
      </c>
      <c r="P33">
        <v>0</v>
      </c>
      <c r="Q33">
        <v>0</v>
      </c>
      <c r="R33">
        <v>0</v>
      </c>
      <c r="S33">
        <v>50</v>
      </c>
      <c r="T33">
        <v>50</v>
      </c>
      <c r="U33">
        <v>0</v>
      </c>
      <c r="V33">
        <v>0</v>
      </c>
      <c r="W33">
        <v>0</v>
      </c>
      <c r="X33">
        <v>0</v>
      </c>
      <c r="Y33">
        <v>50</v>
      </c>
      <c r="Z33">
        <v>0</v>
      </c>
      <c r="AA33">
        <v>0</v>
      </c>
      <c r="AB33">
        <v>50</v>
      </c>
      <c r="AC33">
        <v>50</v>
      </c>
      <c r="AD33" s="1">
        <f>AC33/AB33</f>
        <v>1</v>
      </c>
    </row>
    <row r="34" spans="1:30" x14ac:dyDescent="0.25">
      <c r="A34">
        <v>178619</v>
      </c>
      <c r="B34">
        <v>35</v>
      </c>
      <c r="C34" t="s">
        <v>42</v>
      </c>
      <c r="D34" t="s">
        <v>31</v>
      </c>
      <c r="E34" t="s">
        <v>90</v>
      </c>
      <c r="F34">
        <v>19659</v>
      </c>
      <c r="G34" t="s">
        <v>61</v>
      </c>
      <c r="H34" t="s">
        <v>41</v>
      </c>
      <c r="I34" t="s">
        <v>31</v>
      </c>
      <c r="J34" t="s">
        <v>35</v>
      </c>
      <c r="K34" t="s">
        <v>36</v>
      </c>
      <c r="L34" t="s">
        <v>37</v>
      </c>
      <c r="N34">
        <v>0</v>
      </c>
      <c r="O34">
        <v>0</v>
      </c>
      <c r="P34">
        <v>0</v>
      </c>
      <c r="Q34">
        <v>0</v>
      </c>
      <c r="R34">
        <v>0</v>
      </c>
      <c r="S34">
        <v>51</v>
      </c>
      <c r="T34">
        <v>51</v>
      </c>
      <c r="U34">
        <v>0</v>
      </c>
      <c r="V34">
        <v>0</v>
      </c>
      <c r="W34">
        <v>0</v>
      </c>
      <c r="X34">
        <v>0</v>
      </c>
      <c r="Y34">
        <v>51</v>
      </c>
      <c r="Z34">
        <v>0</v>
      </c>
      <c r="AA34">
        <v>0</v>
      </c>
      <c r="AB34">
        <v>51</v>
      </c>
      <c r="AC34">
        <v>39</v>
      </c>
      <c r="AD34" s="1">
        <f>AC34/AB34</f>
        <v>0.76470588235294112</v>
      </c>
    </row>
    <row r="35" spans="1:30" x14ac:dyDescent="0.25">
      <c r="A35">
        <v>178620</v>
      </c>
      <c r="B35">
        <v>36</v>
      </c>
      <c r="C35" t="s">
        <v>45</v>
      </c>
      <c r="D35" t="s">
        <v>31</v>
      </c>
      <c r="E35" t="s">
        <v>91</v>
      </c>
      <c r="F35">
        <v>19661</v>
      </c>
      <c r="G35" t="s">
        <v>44</v>
      </c>
      <c r="H35" t="s">
        <v>41</v>
      </c>
      <c r="I35" t="s">
        <v>31</v>
      </c>
      <c r="J35" t="s">
        <v>35</v>
      </c>
      <c r="K35" t="s">
        <v>62</v>
      </c>
      <c r="L35" t="s">
        <v>37</v>
      </c>
      <c r="N35">
        <v>0</v>
      </c>
      <c r="O35">
        <v>0</v>
      </c>
      <c r="P35">
        <v>0</v>
      </c>
      <c r="Q35">
        <v>0</v>
      </c>
      <c r="R35">
        <v>0</v>
      </c>
      <c r="S35">
        <v>4</v>
      </c>
      <c r="T35">
        <v>0</v>
      </c>
      <c r="U35">
        <v>0</v>
      </c>
      <c r="V35">
        <v>0</v>
      </c>
      <c r="W35">
        <v>0</v>
      </c>
      <c r="X35">
        <v>0</v>
      </c>
      <c r="Y35">
        <v>4</v>
      </c>
      <c r="Z35">
        <v>0</v>
      </c>
      <c r="AA35">
        <v>0</v>
      </c>
      <c r="AB35">
        <v>4</v>
      </c>
      <c r="AC35">
        <v>4</v>
      </c>
      <c r="AD35" s="1">
        <f>AC35/AB35</f>
        <v>1</v>
      </c>
    </row>
    <row r="36" spans="1:30" x14ac:dyDescent="0.25">
      <c r="A36">
        <v>178621</v>
      </c>
      <c r="B36">
        <v>37</v>
      </c>
      <c r="C36" t="s">
        <v>45</v>
      </c>
      <c r="D36" t="s">
        <v>31</v>
      </c>
      <c r="E36" t="s">
        <v>92</v>
      </c>
      <c r="F36">
        <v>19662</v>
      </c>
      <c r="G36" t="s">
        <v>44</v>
      </c>
      <c r="H36" t="s">
        <v>41</v>
      </c>
      <c r="I36" t="s">
        <v>31</v>
      </c>
      <c r="J36" t="s">
        <v>35</v>
      </c>
      <c r="K36" t="s">
        <v>62</v>
      </c>
      <c r="L36" t="s">
        <v>37</v>
      </c>
      <c r="N36">
        <v>0</v>
      </c>
      <c r="O36">
        <v>0</v>
      </c>
      <c r="P36">
        <v>0</v>
      </c>
      <c r="Q36">
        <v>0</v>
      </c>
      <c r="R36">
        <v>0</v>
      </c>
      <c r="S36">
        <v>4</v>
      </c>
      <c r="T36">
        <v>0</v>
      </c>
      <c r="U36">
        <v>0</v>
      </c>
      <c r="V36">
        <v>0</v>
      </c>
      <c r="W36">
        <v>0</v>
      </c>
      <c r="X36">
        <v>0</v>
      </c>
      <c r="Y36">
        <v>4</v>
      </c>
      <c r="Z36">
        <v>0</v>
      </c>
      <c r="AA36">
        <v>0</v>
      </c>
      <c r="AB36">
        <v>4</v>
      </c>
      <c r="AC36">
        <v>4</v>
      </c>
      <c r="AD36" s="1">
        <f>AC36/AB36</f>
        <v>1</v>
      </c>
    </row>
    <row r="37" spans="1:30" x14ac:dyDescent="0.25">
      <c r="A37">
        <v>178622</v>
      </c>
      <c r="B37">
        <v>38</v>
      </c>
      <c r="C37" t="s">
        <v>45</v>
      </c>
      <c r="D37" t="s">
        <v>31</v>
      </c>
      <c r="E37" t="s">
        <v>93</v>
      </c>
      <c r="F37">
        <v>19665</v>
      </c>
      <c r="G37" t="s">
        <v>44</v>
      </c>
      <c r="H37" t="s">
        <v>41</v>
      </c>
      <c r="I37" t="s">
        <v>31</v>
      </c>
      <c r="J37" t="s">
        <v>35</v>
      </c>
      <c r="K37" t="s">
        <v>62</v>
      </c>
      <c r="L37" t="s">
        <v>37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1">
        <v>0</v>
      </c>
    </row>
    <row r="38" spans="1:30" x14ac:dyDescent="0.25">
      <c r="A38">
        <v>178623</v>
      </c>
      <c r="B38">
        <v>39</v>
      </c>
      <c r="C38" t="s">
        <v>52</v>
      </c>
      <c r="D38" t="s">
        <v>31</v>
      </c>
      <c r="E38" t="s">
        <v>94</v>
      </c>
      <c r="F38">
        <v>19671</v>
      </c>
      <c r="G38" t="s">
        <v>51</v>
      </c>
      <c r="H38" t="s">
        <v>41</v>
      </c>
      <c r="I38" t="s">
        <v>31</v>
      </c>
      <c r="J38" t="s">
        <v>35</v>
      </c>
      <c r="K38" t="s">
        <v>48</v>
      </c>
      <c r="L38" t="s">
        <v>37</v>
      </c>
      <c r="N38">
        <v>0</v>
      </c>
      <c r="O38">
        <v>0</v>
      </c>
      <c r="P38">
        <v>0</v>
      </c>
      <c r="Q38">
        <v>0</v>
      </c>
      <c r="R38">
        <v>0</v>
      </c>
      <c r="S38">
        <v>6</v>
      </c>
      <c r="T38">
        <v>0</v>
      </c>
      <c r="U38">
        <v>0</v>
      </c>
      <c r="V38">
        <v>0</v>
      </c>
      <c r="W38">
        <v>0</v>
      </c>
      <c r="X38">
        <v>0</v>
      </c>
      <c r="Y38">
        <v>6</v>
      </c>
      <c r="Z38">
        <v>0</v>
      </c>
      <c r="AA38">
        <v>0</v>
      </c>
      <c r="AB38">
        <v>6</v>
      </c>
      <c r="AC38">
        <v>4</v>
      </c>
      <c r="AD38" s="1">
        <f>AC38/AB38</f>
        <v>0.66666666666666663</v>
      </c>
    </row>
    <row r="39" spans="1:30" x14ac:dyDescent="0.25">
      <c r="A39">
        <v>178624</v>
      </c>
      <c r="B39">
        <v>40</v>
      </c>
      <c r="C39" t="s">
        <v>129</v>
      </c>
      <c r="D39" t="s">
        <v>31</v>
      </c>
      <c r="E39" t="s">
        <v>161</v>
      </c>
      <c r="F39">
        <v>19679</v>
      </c>
      <c r="G39" t="s">
        <v>59</v>
      </c>
      <c r="H39" t="s">
        <v>41</v>
      </c>
      <c r="I39" t="s">
        <v>31</v>
      </c>
      <c r="J39" t="s">
        <v>35</v>
      </c>
      <c r="K39" t="s">
        <v>36</v>
      </c>
      <c r="L39" t="s">
        <v>37</v>
      </c>
      <c r="M39" t="s">
        <v>38</v>
      </c>
      <c r="N39">
        <v>100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100</v>
      </c>
      <c r="Z39">
        <v>0</v>
      </c>
      <c r="AA39">
        <v>40</v>
      </c>
      <c r="AB39">
        <v>140</v>
      </c>
      <c r="AC39">
        <v>72</v>
      </c>
      <c r="AD39" s="1">
        <f>AC39/AB39</f>
        <v>0.51428571428571423</v>
      </c>
    </row>
    <row r="40" spans="1:30" x14ac:dyDescent="0.25">
      <c r="A40">
        <v>178625</v>
      </c>
      <c r="B40">
        <v>41</v>
      </c>
      <c r="C40" t="s">
        <v>158</v>
      </c>
      <c r="D40" t="s">
        <v>31</v>
      </c>
      <c r="E40" t="s">
        <v>95</v>
      </c>
      <c r="F40">
        <v>19683</v>
      </c>
      <c r="G40" t="s">
        <v>61</v>
      </c>
      <c r="H40" t="s">
        <v>41</v>
      </c>
      <c r="I40" t="s">
        <v>31</v>
      </c>
      <c r="J40" t="s">
        <v>35</v>
      </c>
      <c r="K40" t="s">
        <v>36</v>
      </c>
      <c r="L40" t="s">
        <v>37</v>
      </c>
      <c r="N40">
        <v>0</v>
      </c>
      <c r="O40">
        <v>0</v>
      </c>
      <c r="P40">
        <v>0</v>
      </c>
      <c r="Q40">
        <v>0</v>
      </c>
      <c r="R40">
        <v>0</v>
      </c>
      <c r="S40">
        <v>40</v>
      </c>
      <c r="T40">
        <v>40</v>
      </c>
      <c r="U40">
        <v>0</v>
      </c>
      <c r="V40">
        <v>0</v>
      </c>
      <c r="W40">
        <v>0</v>
      </c>
      <c r="X40">
        <v>0</v>
      </c>
      <c r="Y40">
        <v>40</v>
      </c>
      <c r="Z40">
        <v>0</v>
      </c>
      <c r="AA40">
        <v>0</v>
      </c>
      <c r="AB40">
        <v>40</v>
      </c>
      <c r="AC40">
        <v>32</v>
      </c>
      <c r="AD40" s="1">
        <f>AC40/AB40</f>
        <v>0.8</v>
      </c>
    </row>
    <row r="41" spans="1:30" x14ac:dyDescent="0.25">
      <c r="A41">
        <v>178626</v>
      </c>
      <c r="B41">
        <v>42</v>
      </c>
      <c r="C41" t="s">
        <v>96</v>
      </c>
      <c r="D41" t="s">
        <v>31</v>
      </c>
      <c r="E41" t="s">
        <v>97</v>
      </c>
      <c r="F41">
        <v>19688</v>
      </c>
      <c r="G41" t="s">
        <v>61</v>
      </c>
      <c r="H41" t="s">
        <v>41</v>
      </c>
      <c r="I41" t="s">
        <v>31</v>
      </c>
      <c r="J41" t="s">
        <v>35</v>
      </c>
      <c r="K41" t="s">
        <v>62</v>
      </c>
      <c r="L41" t="s">
        <v>37</v>
      </c>
      <c r="N41">
        <v>0</v>
      </c>
      <c r="O41">
        <v>0</v>
      </c>
      <c r="P41">
        <v>0</v>
      </c>
      <c r="Q41">
        <v>0</v>
      </c>
      <c r="R41">
        <v>0</v>
      </c>
      <c r="S41">
        <v>412</v>
      </c>
      <c r="T41">
        <v>0</v>
      </c>
      <c r="U41">
        <v>412</v>
      </c>
      <c r="V41">
        <v>0</v>
      </c>
      <c r="W41">
        <v>0</v>
      </c>
      <c r="X41">
        <v>0</v>
      </c>
      <c r="Y41">
        <v>412</v>
      </c>
      <c r="Z41">
        <v>0</v>
      </c>
      <c r="AA41">
        <v>0</v>
      </c>
      <c r="AB41">
        <v>412</v>
      </c>
      <c r="AC41">
        <v>368</v>
      </c>
      <c r="AD41" s="1">
        <f>AC41/AB41</f>
        <v>0.89320388349514568</v>
      </c>
    </row>
    <row r="42" spans="1:30" x14ac:dyDescent="0.25">
      <c r="A42">
        <v>178627</v>
      </c>
      <c r="B42">
        <v>43</v>
      </c>
      <c r="C42" t="s">
        <v>98</v>
      </c>
      <c r="D42" t="s">
        <v>31</v>
      </c>
      <c r="E42" t="s">
        <v>99</v>
      </c>
      <c r="F42">
        <v>19692</v>
      </c>
      <c r="G42" t="s">
        <v>33</v>
      </c>
      <c r="H42" t="s">
        <v>41</v>
      </c>
      <c r="I42" t="s">
        <v>31</v>
      </c>
      <c r="J42" t="s">
        <v>35</v>
      </c>
      <c r="K42" t="s">
        <v>36</v>
      </c>
      <c r="L42" t="s">
        <v>37</v>
      </c>
      <c r="M42" t="s">
        <v>38</v>
      </c>
      <c r="N42">
        <v>0</v>
      </c>
      <c r="O42">
        <v>0</v>
      </c>
      <c r="P42">
        <v>0</v>
      </c>
      <c r="Q42">
        <v>0</v>
      </c>
      <c r="R42">
        <v>0</v>
      </c>
      <c r="S42">
        <v>10</v>
      </c>
      <c r="T42">
        <v>0</v>
      </c>
      <c r="U42">
        <v>10</v>
      </c>
      <c r="V42">
        <v>0</v>
      </c>
      <c r="W42">
        <v>0</v>
      </c>
      <c r="X42">
        <v>0</v>
      </c>
      <c r="Y42">
        <v>10</v>
      </c>
      <c r="Z42">
        <v>0</v>
      </c>
      <c r="AA42">
        <v>2</v>
      </c>
      <c r="AB42">
        <v>12</v>
      </c>
      <c r="AC42">
        <v>6</v>
      </c>
      <c r="AD42" s="1">
        <f>AC42/AB42</f>
        <v>0.5</v>
      </c>
    </row>
    <row r="43" spans="1:30" x14ac:dyDescent="0.25">
      <c r="A43">
        <v>178628</v>
      </c>
      <c r="B43">
        <v>44</v>
      </c>
      <c r="C43" t="s">
        <v>42</v>
      </c>
      <c r="D43" t="s">
        <v>31</v>
      </c>
      <c r="E43" t="s">
        <v>100</v>
      </c>
      <c r="F43">
        <v>19693</v>
      </c>
      <c r="G43" t="s">
        <v>51</v>
      </c>
      <c r="H43" t="s">
        <v>41</v>
      </c>
      <c r="I43" t="s">
        <v>31</v>
      </c>
      <c r="J43" t="s">
        <v>35</v>
      </c>
      <c r="K43" t="s">
        <v>62</v>
      </c>
      <c r="L43" t="s">
        <v>37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1</v>
      </c>
      <c r="AC43">
        <v>1</v>
      </c>
      <c r="AD43" s="1">
        <f>AC43/AB43</f>
        <v>1</v>
      </c>
    </row>
    <row r="44" spans="1:30" x14ac:dyDescent="0.25">
      <c r="A44">
        <v>178629</v>
      </c>
      <c r="B44">
        <v>45</v>
      </c>
      <c r="C44" t="s">
        <v>42</v>
      </c>
      <c r="D44" t="s">
        <v>31</v>
      </c>
      <c r="E44" t="s">
        <v>101</v>
      </c>
      <c r="F44">
        <v>19694</v>
      </c>
      <c r="G44" t="s">
        <v>51</v>
      </c>
      <c r="H44" t="s">
        <v>41</v>
      </c>
      <c r="I44" t="s">
        <v>31</v>
      </c>
      <c r="J44" t="s">
        <v>35</v>
      </c>
      <c r="K44" t="s">
        <v>62</v>
      </c>
      <c r="L44" t="s">
        <v>37</v>
      </c>
      <c r="N44">
        <v>0</v>
      </c>
      <c r="O44">
        <v>0</v>
      </c>
      <c r="P44">
        <v>0</v>
      </c>
      <c r="Q44">
        <v>0</v>
      </c>
      <c r="R44">
        <v>0</v>
      </c>
      <c r="S44">
        <v>19</v>
      </c>
      <c r="T44">
        <v>0</v>
      </c>
      <c r="U44">
        <v>19</v>
      </c>
      <c r="V44">
        <v>0</v>
      </c>
      <c r="W44">
        <v>0</v>
      </c>
      <c r="X44">
        <v>0</v>
      </c>
      <c r="Y44">
        <v>19</v>
      </c>
      <c r="Z44">
        <v>0</v>
      </c>
      <c r="AA44">
        <v>0</v>
      </c>
      <c r="AB44">
        <v>19</v>
      </c>
      <c r="AC44">
        <v>16</v>
      </c>
      <c r="AD44" s="1">
        <f>AC44/AB44</f>
        <v>0.84210526315789469</v>
      </c>
    </row>
    <row r="45" spans="1:30" x14ac:dyDescent="0.25">
      <c r="A45">
        <v>178630</v>
      </c>
      <c r="B45">
        <v>46</v>
      </c>
      <c r="C45" t="s">
        <v>52</v>
      </c>
      <c r="D45" t="s">
        <v>31</v>
      </c>
      <c r="E45" t="s">
        <v>102</v>
      </c>
      <c r="F45">
        <v>19695</v>
      </c>
      <c r="G45" t="s">
        <v>51</v>
      </c>
      <c r="H45" t="s">
        <v>41</v>
      </c>
      <c r="I45" t="s">
        <v>31</v>
      </c>
      <c r="J45" t="s">
        <v>35</v>
      </c>
      <c r="K45" t="s">
        <v>36</v>
      </c>
      <c r="L45" t="s">
        <v>37</v>
      </c>
      <c r="N45">
        <v>15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15</v>
      </c>
      <c r="Z45">
        <v>0</v>
      </c>
      <c r="AA45">
        <v>0</v>
      </c>
      <c r="AB45">
        <v>15</v>
      </c>
      <c r="AC45">
        <v>15</v>
      </c>
      <c r="AD45" s="1">
        <f>AC45/AB45</f>
        <v>1</v>
      </c>
    </row>
    <row r="46" spans="1:30" x14ac:dyDescent="0.25">
      <c r="A46">
        <v>178631</v>
      </c>
      <c r="B46">
        <v>47</v>
      </c>
      <c r="C46" t="s">
        <v>45</v>
      </c>
      <c r="D46" t="s">
        <v>31</v>
      </c>
      <c r="E46" t="s">
        <v>103</v>
      </c>
      <c r="F46">
        <v>19696</v>
      </c>
      <c r="G46" t="s">
        <v>44</v>
      </c>
      <c r="H46" t="s">
        <v>41</v>
      </c>
      <c r="I46" t="s">
        <v>31</v>
      </c>
      <c r="J46" t="s">
        <v>35</v>
      </c>
      <c r="K46" t="s">
        <v>62</v>
      </c>
      <c r="L46" t="s">
        <v>37</v>
      </c>
      <c r="N46">
        <v>0</v>
      </c>
      <c r="O46">
        <v>0</v>
      </c>
      <c r="P46">
        <v>0</v>
      </c>
      <c r="Q46">
        <v>0</v>
      </c>
      <c r="R46">
        <v>0</v>
      </c>
      <c r="S46">
        <v>2</v>
      </c>
      <c r="T46">
        <v>0</v>
      </c>
      <c r="U46">
        <v>0</v>
      </c>
      <c r="V46">
        <v>2</v>
      </c>
      <c r="W46">
        <v>0</v>
      </c>
      <c r="X46">
        <v>0</v>
      </c>
      <c r="Y46">
        <v>2</v>
      </c>
      <c r="Z46">
        <v>0</v>
      </c>
      <c r="AA46">
        <v>0</v>
      </c>
      <c r="AB46">
        <v>2</v>
      </c>
      <c r="AC46">
        <v>2</v>
      </c>
      <c r="AD46" s="1">
        <f>AC46/AB46</f>
        <v>1</v>
      </c>
    </row>
    <row r="47" spans="1:30" x14ac:dyDescent="0.25">
      <c r="A47">
        <v>178632</v>
      </c>
      <c r="B47">
        <v>48</v>
      </c>
      <c r="C47" t="s">
        <v>158</v>
      </c>
      <c r="D47" t="s">
        <v>31</v>
      </c>
      <c r="E47" t="s">
        <v>104</v>
      </c>
      <c r="F47">
        <v>19701</v>
      </c>
      <c r="G47" t="s">
        <v>40</v>
      </c>
      <c r="H47" t="s">
        <v>41</v>
      </c>
      <c r="I47" t="s">
        <v>31</v>
      </c>
      <c r="J47" t="s">
        <v>35</v>
      </c>
      <c r="K47" t="s">
        <v>36</v>
      </c>
      <c r="L47" t="s">
        <v>37</v>
      </c>
      <c r="N47">
        <v>219</v>
      </c>
      <c r="O47">
        <v>73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219</v>
      </c>
      <c r="Z47">
        <v>0</v>
      </c>
      <c r="AA47">
        <v>0</v>
      </c>
      <c r="AB47">
        <v>219</v>
      </c>
      <c r="AC47">
        <v>116</v>
      </c>
      <c r="AD47" s="1">
        <f>AC47/AB47</f>
        <v>0.52968036529680362</v>
      </c>
    </row>
    <row r="48" spans="1:30" x14ac:dyDescent="0.25">
      <c r="A48">
        <v>178633</v>
      </c>
      <c r="B48">
        <v>49</v>
      </c>
      <c r="C48" t="s">
        <v>85</v>
      </c>
      <c r="D48" t="s">
        <v>31</v>
      </c>
      <c r="E48" t="s">
        <v>105</v>
      </c>
      <c r="F48">
        <v>19705</v>
      </c>
      <c r="G48" t="s">
        <v>44</v>
      </c>
      <c r="H48" t="s">
        <v>41</v>
      </c>
      <c r="I48" t="s">
        <v>31</v>
      </c>
      <c r="J48" t="s">
        <v>35</v>
      </c>
      <c r="K48" t="s">
        <v>62</v>
      </c>
      <c r="L48" t="s">
        <v>37</v>
      </c>
      <c r="N48">
        <v>128</v>
      </c>
      <c r="O48">
        <v>35</v>
      </c>
      <c r="P48">
        <v>0</v>
      </c>
      <c r="Q48">
        <v>128</v>
      </c>
      <c r="R48">
        <v>0</v>
      </c>
      <c r="S48">
        <v>250</v>
      </c>
      <c r="T48">
        <v>0</v>
      </c>
      <c r="U48">
        <v>0</v>
      </c>
      <c r="V48">
        <v>0</v>
      </c>
      <c r="W48">
        <v>0</v>
      </c>
      <c r="X48">
        <v>0</v>
      </c>
      <c r="Y48">
        <v>378</v>
      </c>
      <c r="Z48">
        <v>0</v>
      </c>
      <c r="AA48">
        <v>0</v>
      </c>
      <c r="AB48">
        <v>378</v>
      </c>
      <c r="AC48">
        <v>378</v>
      </c>
      <c r="AD48" s="1">
        <f>AC48/AB48</f>
        <v>1</v>
      </c>
    </row>
    <row r="49" spans="1:30" x14ac:dyDescent="0.25">
      <c r="A49">
        <v>178634</v>
      </c>
      <c r="B49">
        <v>50</v>
      </c>
      <c r="C49" t="s">
        <v>158</v>
      </c>
      <c r="D49" t="s">
        <v>31</v>
      </c>
      <c r="E49" t="s">
        <v>106</v>
      </c>
      <c r="F49">
        <v>19714</v>
      </c>
      <c r="G49" t="s">
        <v>61</v>
      </c>
      <c r="H49" t="s">
        <v>41</v>
      </c>
      <c r="I49" t="s">
        <v>31</v>
      </c>
      <c r="J49" t="s">
        <v>35</v>
      </c>
      <c r="K49" t="s">
        <v>62</v>
      </c>
      <c r="L49" t="s">
        <v>37</v>
      </c>
      <c r="N49">
        <v>2</v>
      </c>
      <c r="O49">
        <v>1</v>
      </c>
      <c r="P49">
        <v>0</v>
      </c>
      <c r="Q49">
        <v>0</v>
      </c>
      <c r="R49">
        <v>0</v>
      </c>
      <c r="S49">
        <v>12</v>
      </c>
      <c r="T49">
        <v>0</v>
      </c>
      <c r="U49">
        <v>0</v>
      </c>
      <c r="V49">
        <v>0</v>
      </c>
      <c r="W49">
        <v>0</v>
      </c>
      <c r="X49">
        <v>0</v>
      </c>
      <c r="Y49">
        <v>14</v>
      </c>
      <c r="Z49">
        <v>0</v>
      </c>
      <c r="AA49">
        <v>0</v>
      </c>
      <c r="AB49">
        <v>14</v>
      </c>
      <c r="AC49">
        <v>14</v>
      </c>
      <c r="AD49" s="1">
        <f>AC49/AB49</f>
        <v>1</v>
      </c>
    </row>
    <row r="50" spans="1:30" x14ac:dyDescent="0.25">
      <c r="A50">
        <v>178635</v>
      </c>
      <c r="B50">
        <v>51</v>
      </c>
      <c r="C50" t="s">
        <v>42</v>
      </c>
      <c r="D50" t="s">
        <v>31</v>
      </c>
      <c r="E50" t="s">
        <v>107</v>
      </c>
      <c r="F50">
        <v>19718</v>
      </c>
      <c r="G50" t="s">
        <v>51</v>
      </c>
      <c r="H50" t="s">
        <v>41</v>
      </c>
      <c r="I50" t="s">
        <v>31</v>
      </c>
      <c r="J50" t="s">
        <v>35</v>
      </c>
      <c r="K50" t="s">
        <v>36</v>
      </c>
      <c r="L50" t="s">
        <v>37</v>
      </c>
      <c r="N50">
        <v>0</v>
      </c>
      <c r="O50">
        <v>0</v>
      </c>
      <c r="P50">
        <v>0</v>
      </c>
      <c r="Q50">
        <v>0</v>
      </c>
      <c r="R50">
        <v>0</v>
      </c>
      <c r="S50">
        <v>2</v>
      </c>
      <c r="T50">
        <v>0</v>
      </c>
      <c r="U50">
        <v>0</v>
      </c>
      <c r="V50">
        <v>2</v>
      </c>
      <c r="W50">
        <v>0</v>
      </c>
      <c r="X50">
        <v>0</v>
      </c>
      <c r="Y50">
        <v>2</v>
      </c>
      <c r="Z50">
        <v>0</v>
      </c>
      <c r="AA50">
        <v>0</v>
      </c>
      <c r="AB50">
        <v>2</v>
      </c>
      <c r="AC50">
        <v>2</v>
      </c>
      <c r="AD50" s="1">
        <f>AC50/AB50</f>
        <v>1</v>
      </c>
    </row>
    <row r="51" spans="1:30" x14ac:dyDescent="0.25">
      <c r="A51">
        <v>178636</v>
      </c>
      <c r="B51">
        <v>52</v>
      </c>
      <c r="C51" t="s">
        <v>158</v>
      </c>
      <c r="D51" t="s">
        <v>31</v>
      </c>
      <c r="E51" t="s">
        <v>108</v>
      </c>
      <c r="F51">
        <v>19720</v>
      </c>
      <c r="G51" t="s">
        <v>44</v>
      </c>
      <c r="H51" t="s">
        <v>41</v>
      </c>
      <c r="I51" t="s">
        <v>31</v>
      </c>
      <c r="J51" t="s">
        <v>35</v>
      </c>
      <c r="K51" t="s">
        <v>62</v>
      </c>
      <c r="L51" t="s">
        <v>37</v>
      </c>
      <c r="N51">
        <v>24</v>
      </c>
      <c r="O51">
        <v>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24</v>
      </c>
      <c r="Z51">
        <v>0</v>
      </c>
      <c r="AA51">
        <v>0</v>
      </c>
      <c r="AB51">
        <v>24</v>
      </c>
      <c r="AC51">
        <v>24</v>
      </c>
      <c r="AD51" s="1">
        <f>AC51/AB51</f>
        <v>1</v>
      </c>
    </row>
    <row r="52" spans="1:30" x14ac:dyDescent="0.25">
      <c r="A52">
        <v>178637</v>
      </c>
      <c r="B52">
        <v>53</v>
      </c>
      <c r="C52" t="s">
        <v>45</v>
      </c>
      <c r="D52" t="s">
        <v>31</v>
      </c>
      <c r="E52" t="s">
        <v>109</v>
      </c>
      <c r="F52">
        <v>19721</v>
      </c>
      <c r="G52" t="s">
        <v>44</v>
      </c>
      <c r="H52" t="s">
        <v>41</v>
      </c>
      <c r="I52" t="s">
        <v>31</v>
      </c>
      <c r="J52" t="s">
        <v>35</v>
      </c>
      <c r="K52" t="s">
        <v>62</v>
      </c>
      <c r="L52" t="s">
        <v>37</v>
      </c>
      <c r="N52">
        <v>0</v>
      </c>
      <c r="O52">
        <v>0</v>
      </c>
      <c r="P52">
        <v>0</v>
      </c>
      <c r="Q52">
        <v>0</v>
      </c>
      <c r="R52">
        <v>0</v>
      </c>
      <c r="S52">
        <v>22</v>
      </c>
      <c r="T52">
        <v>0</v>
      </c>
      <c r="U52">
        <v>0</v>
      </c>
      <c r="V52">
        <v>0</v>
      </c>
      <c r="W52">
        <v>0</v>
      </c>
      <c r="X52">
        <v>0</v>
      </c>
      <c r="Y52">
        <v>22</v>
      </c>
      <c r="Z52">
        <v>0</v>
      </c>
      <c r="AA52">
        <v>0</v>
      </c>
      <c r="AB52">
        <v>22</v>
      </c>
      <c r="AC52">
        <v>22</v>
      </c>
      <c r="AD52" s="1">
        <f>AC52/AB52</f>
        <v>1</v>
      </c>
    </row>
    <row r="53" spans="1:30" x14ac:dyDescent="0.25">
      <c r="A53">
        <v>178638</v>
      </c>
      <c r="B53">
        <v>54</v>
      </c>
      <c r="C53" t="s">
        <v>42</v>
      </c>
      <c r="D53" t="s">
        <v>31</v>
      </c>
      <c r="E53" t="s">
        <v>110</v>
      </c>
      <c r="F53">
        <v>19722</v>
      </c>
      <c r="G53" t="s">
        <v>51</v>
      </c>
      <c r="H53" t="s">
        <v>41</v>
      </c>
      <c r="I53" t="s">
        <v>31</v>
      </c>
      <c r="J53" t="s">
        <v>35</v>
      </c>
      <c r="K53" t="s">
        <v>62</v>
      </c>
      <c r="L53" t="s">
        <v>37</v>
      </c>
      <c r="N53">
        <v>0</v>
      </c>
      <c r="O53">
        <v>0</v>
      </c>
      <c r="P53">
        <v>0</v>
      </c>
      <c r="Q53">
        <v>0</v>
      </c>
      <c r="R53">
        <v>0</v>
      </c>
      <c r="S53">
        <v>7</v>
      </c>
      <c r="T53">
        <v>0</v>
      </c>
      <c r="U53">
        <v>0</v>
      </c>
      <c r="V53">
        <v>7</v>
      </c>
      <c r="W53">
        <v>0</v>
      </c>
      <c r="X53">
        <v>0</v>
      </c>
      <c r="Y53">
        <v>7</v>
      </c>
      <c r="Z53">
        <v>0</v>
      </c>
      <c r="AA53">
        <v>0</v>
      </c>
      <c r="AB53">
        <v>7</v>
      </c>
      <c r="AC53">
        <v>3</v>
      </c>
      <c r="AD53" s="1">
        <f>AC53/AB53</f>
        <v>0.42857142857142855</v>
      </c>
    </row>
    <row r="54" spans="1:30" x14ac:dyDescent="0.25">
      <c r="A54">
        <v>178639</v>
      </c>
      <c r="B54">
        <v>55</v>
      </c>
      <c r="C54" t="s">
        <v>98</v>
      </c>
      <c r="D54" t="s">
        <v>31</v>
      </c>
      <c r="E54" t="s">
        <v>111</v>
      </c>
      <c r="F54">
        <v>19725</v>
      </c>
      <c r="G54" t="s">
        <v>61</v>
      </c>
      <c r="H54" t="s">
        <v>41</v>
      </c>
      <c r="I54" t="s">
        <v>31</v>
      </c>
      <c r="J54" t="s">
        <v>35</v>
      </c>
      <c r="K54" t="s">
        <v>36</v>
      </c>
      <c r="L54" t="s">
        <v>37</v>
      </c>
      <c r="N54">
        <v>0</v>
      </c>
      <c r="O54">
        <v>0</v>
      </c>
      <c r="P54">
        <v>0</v>
      </c>
      <c r="Q54">
        <v>0</v>
      </c>
      <c r="R54">
        <v>0</v>
      </c>
      <c r="S54">
        <v>15</v>
      </c>
      <c r="T54">
        <v>0</v>
      </c>
      <c r="U54">
        <v>0</v>
      </c>
      <c r="V54">
        <v>0</v>
      </c>
      <c r="W54">
        <v>0</v>
      </c>
      <c r="X54">
        <v>0</v>
      </c>
      <c r="Y54">
        <v>15</v>
      </c>
      <c r="Z54">
        <v>0</v>
      </c>
      <c r="AA54">
        <v>0</v>
      </c>
      <c r="AB54">
        <v>15</v>
      </c>
      <c r="AC54">
        <v>14</v>
      </c>
      <c r="AD54" s="1">
        <f>AC54/AB54</f>
        <v>0.93333333333333335</v>
      </c>
    </row>
    <row r="55" spans="1:30" x14ac:dyDescent="0.25">
      <c r="A55">
        <v>178640</v>
      </c>
      <c r="B55">
        <v>56</v>
      </c>
      <c r="C55" t="s">
        <v>158</v>
      </c>
      <c r="D55" t="s">
        <v>31</v>
      </c>
      <c r="E55" t="s">
        <v>112</v>
      </c>
      <c r="F55">
        <v>19732</v>
      </c>
      <c r="G55" t="s">
        <v>61</v>
      </c>
      <c r="H55" t="s">
        <v>41</v>
      </c>
      <c r="I55" t="s">
        <v>31</v>
      </c>
      <c r="J55" t="s">
        <v>35</v>
      </c>
      <c r="K55" t="s">
        <v>36</v>
      </c>
      <c r="L55" t="s">
        <v>37</v>
      </c>
      <c r="M55" t="s">
        <v>38</v>
      </c>
      <c r="N55">
        <v>0</v>
      </c>
      <c r="O55">
        <v>0</v>
      </c>
      <c r="P55">
        <v>0</v>
      </c>
      <c r="Q55">
        <v>0</v>
      </c>
      <c r="R55">
        <v>0</v>
      </c>
      <c r="S55">
        <v>40</v>
      </c>
      <c r="T55">
        <v>40</v>
      </c>
      <c r="U55">
        <v>5</v>
      </c>
      <c r="V55">
        <v>0</v>
      </c>
      <c r="W55">
        <v>0</v>
      </c>
      <c r="X55">
        <v>0</v>
      </c>
      <c r="Y55">
        <v>40</v>
      </c>
      <c r="Z55">
        <v>0</v>
      </c>
      <c r="AA55">
        <v>0</v>
      </c>
      <c r="AB55">
        <v>40</v>
      </c>
      <c r="AC55">
        <v>40</v>
      </c>
      <c r="AD55" s="1">
        <f>AC55/AB55</f>
        <v>1</v>
      </c>
    </row>
    <row r="56" spans="1:30" x14ac:dyDescent="0.25">
      <c r="A56">
        <v>178641</v>
      </c>
      <c r="B56">
        <v>57</v>
      </c>
      <c r="C56" t="s">
        <v>158</v>
      </c>
      <c r="D56" t="s">
        <v>31</v>
      </c>
      <c r="E56" t="s">
        <v>113</v>
      </c>
      <c r="F56">
        <v>19733</v>
      </c>
      <c r="G56" t="s">
        <v>40</v>
      </c>
      <c r="H56" t="s">
        <v>41</v>
      </c>
      <c r="I56" t="s">
        <v>31</v>
      </c>
      <c r="J56" t="s">
        <v>35</v>
      </c>
      <c r="K56" t="s">
        <v>36</v>
      </c>
      <c r="L56" t="s">
        <v>37</v>
      </c>
      <c r="N56">
        <v>195</v>
      </c>
      <c r="O56">
        <v>51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195</v>
      </c>
      <c r="Z56">
        <v>0</v>
      </c>
      <c r="AA56">
        <v>0</v>
      </c>
      <c r="AB56">
        <v>195</v>
      </c>
      <c r="AC56">
        <v>201</v>
      </c>
      <c r="AD56" s="1">
        <f>AC56/AB56</f>
        <v>1.0307692307692307</v>
      </c>
    </row>
    <row r="57" spans="1:30" x14ac:dyDescent="0.25">
      <c r="A57">
        <v>178642</v>
      </c>
      <c r="B57">
        <v>58</v>
      </c>
      <c r="C57" t="s">
        <v>158</v>
      </c>
      <c r="D57" t="s">
        <v>31</v>
      </c>
      <c r="E57" t="s">
        <v>114</v>
      </c>
      <c r="F57">
        <v>19734</v>
      </c>
      <c r="G57" t="s">
        <v>61</v>
      </c>
      <c r="H57" t="s">
        <v>41</v>
      </c>
      <c r="I57" t="s">
        <v>31</v>
      </c>
      <c r="J57" t="s">
        <v>35</v>
      </c>
      <c r="K57" t="s">
        <v>62</v>
      </c>
      <c r="L57" t="s">
        <v>37</v>
      </c>
      <c r="N57">
        <v>10</v>
      </c>
      <c r="O57">
        <v>4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10</v>
      </c>
      <c r="Z57">
        <v>0</v>
      </c>
      <c r="AA57">
        <v>0</v>
      </c>
      <c r="AB57">
        <v>10</v>
      </c>
      <c r="AC57">
        <v>19</v>
      </c>
      <c r="AD57" s="1">
        <f>AC57/AB57</f>
        <v>1.9</v>
      </c>
    </row>
    <row r="58" spans="1:30" x14ac:dyDescent="0.25">
      <c r="A58">
        <v>178643</v>
      </c>
      <c r="B58">
        <v>59</v>
      </c>
      <c r="C58" t="s">
        <v>158</v>
      </c>
      <c r="D58" t="s">
        <v>31</v>
      </c>
      <c r="E58" t="s">
        <v>115</v>
      </c>
      <c r="F58">
        <v>19735</v>
      </c>
      <c r="G58" t="s">
        <v>61</v>
      </c>
      <c r="H58" t="s">
        <v>41</v>
      </c>
      <c r="I58" t="s">
        <v>31</v>
      </c>
      <c r="J58" t="s">
        <v>35</v>
      </c>
      <c r="K58" t="s">
        <v>62</v>
      </c>
      <c r="L58" t="s">
        <v>37</v>
      </c>
      <c r="N58">
        <v>28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28</v>
      </c>
      <c r="Z58">
        <v>0</v>
      </c>
      <c r="AA58">
        <v>0</v>
      </c>
      <c r="AB58">
        <v>28</v>
      </c>
      <c r="AC58">
        <v>28</v>
      </c>
      <c r="AD58" s="1">
        <f>AC58/AB58</f>
        <v>1</v>
      </c>
    </row>
    <row r="59" spans="1:30" x14ac:dyDescent="0.25">
      <c r="A59">
        <v>178644</v>
      </c>
      <c r="B59">
        <v>60</v>
      </c>
      <c r="C59" t="s">
        <v>69</v>
      </c>
      <c r="D59" t="s">
        <v>70</v>
      </c>
      <c r="E59" t="s">
        <v>116</v>
      </c>
      <c r="F59">
        <v>19740</v>
      </c>
      <c r="G59" t="s">
        <v>44</v>
      </c>
      <c r="H59" t="s">
        <v>72</v>
      </c>
      <c r="I59" t="s">
        <v>31</v>
      </c>
      <c r="J59" t="s">
        <v>73</v>
      </c>
      <c r="K59" t="s">
        <v>62</v>
      </c>
      <c r="L59" t="s">
        <v>37</v>
      </c>
      <c r="N59">
        <v>58</v>
      </c>
      <c r="O59">
        <v>17</v>
      </c>
      <c r="P59">
        <v>0</v>
      </c>
      <c r="Q59">
        <v>0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60</v>
      </c>
      <c r="Z59">
        <v>0</v>
      </c>
      <c r="AA59">
        <v>0</v>
      </c>
      <c r="AB59">
        <v>60</v>
      </c>
      <c r="AC59">
        <v>60</v>
      </c>
      <c r="AD59" s="1">
        <f>AC59/AB59</f>
        <v>1</v>
      </c>
    </row>
    <row r="60" spans="1:30" x14ac:dyDescent="0.25">
      <c r="A60">
        <v>178645</v>
      </c>
      <c r="B60">
        <v>61</v>
      </c>
      <c r="C60" t="s">
        <v>158</v>
      </c>
      <c r="D60" t="s">
        <v>31</v>
      </c>
      <c r="E60" t="s">
        <v>117</v>
      </c>
      <c r="F60">
        <v>19741</v>
      </c>
      <c r="G60" t="s">
        <v>61</v>
      </c>
      <c r="H60" t="s">
        <v>41</v>
      </c>
      <c r="I60" t="s">
        <v>31</v>
      </c>
      <c r="J60" t="s">
        <v>35</v>
      </c>
      <c r="K60" t="s">
        <v>36</v>
      </c>
      <c r="L60" t="s">
        <v>37</v>
      </c>
      <c r="N60">
        <v>0</v>
      </c>
      <c r="O60">
        <v>0</v>
      </c>
      <c r="P60">
        <v>0</v>
      </c>
      <c r="Q60">
        <v>0</v>
      </c>
      <c r="R60">
        <v>0</v>
      </c>
      <c r="S60">
        <v>50</v>
      </c>
      <c r="T60">
        <v>45</v>
      </c>
      <c r="U60">
        <v>5</v>
      </c>
      <c r="V60">
        <v>0</v>
      </c>
      <c r="W60">
        <v>0</v>
      </c>
      <c r="X60">
        <v>0</v>
      </c>
      <c r="Y60">
        <v>50</v>
      </c>
      <c r="Z60">
        <v>0</v>
      </c>
      <c r="AA60">
        <v>0</v>
      </c>
      <c r="AB60">
        <v>50</v>
      </c>
      <c r="AC60">
        <v>42</v>
      </c>
      <c r="AD60" s="1">
        <f>AC60/AB60</f>
        <v>0.84</v>
      </c>
    </row>
    <row r="61" spans="1:30" x14ac:dyDescent="0.25">
      <c r="A61">
        <v>178646</v>
      </c>
      <c r="B61">
        <v>62</v>
      </c>
      <c r="C61" t="s">
        <v>52</v>
      </c>
      <c r="D61" t="s">
        <v>31</v>
      </c>
      <c r="E61" t="s">
        <v>118</v>
      </c>
      <c r="F61">
        <v>19744</v>
      </c>
      <c r="G61" t="s">
        <v>61</v>
      </c>
      <c r="H61" t="s">
        <v>41</v>
      </c>
      <c r="I61" t="s">
        <v>31</v>
      </c>
      <c r="J61" t="s">
        <v>35</v>
      </c>
      <c r="K61" t="s">
        <v>48</v>
      </c>
      <c r="L61" t="s">
        <v>37</v>
      </c>
      <c r="N61">
        <v>50</v>
      </c>
      <c r="O61">
        <v>14</v>
      </c>
      <c r="P61">
        <v>0</v>
      </c>
      <c r="Q61">
        <v>0</v>
      </c>
      <c r="R61">
        <v>0</v>
      </c>
      <c r="S61">
        <v>7</v>
      </c>
      <c r="T61">
        <v>0</v>
      </c>
      <c r="U61">
        <v>0</v>
      </c>
      <c r="V61">
        <v>0</v>
      </c>
      <c r="W61">
        <v>0</v>
      </c>
      <c r="X61">
        <v>0</v>
      </c>
      <c r="Y61">
        <v>57</v>
      </c>
      <c r="Z61">
        <v>0</v>
      </c>
      <c r="AA61">
        <v>0</v>
      </c>
      <c r="AB61">
        <v>57</v>
      </c>
      <c r="AC61">
        <v>50</v>
      </c>
      <c r="AD61" s="1">
        <f>AC61/AB61</f>
        <v>0.8771929824561403</v>
      </c>
    </row>
    <row r="62" spans="1:30" x14ac:dyDescent="0.25">
      <c r="A62">
        <v>178647</v>
      </c>
      <c r="B62">
        <v>63</v>
      </c>
      <c r="C62" t="s">
        <v>45</v>
      </c>
      <c r="D62" t="s">
        <v>31</v>
      </c>
      <c r="E62" t="s">
        <v>119</v>
      </c>
      <c r="F62">
        <v>19761</v>
      </c>
      <c r="G62" t="s">
        <v>59</v>
      </c>
      <c r="H62" t="s">
        <v>41</v>
      </c>
      <c r="I62" t="s">
        <v>31</v>
      </c>
      <c r="J62" t="s">
        <v>35</v>
      </c>
      <c r="K62" t="s">
        <v>62</v>
      </c>
      <c r="L62" t="s">
        <v>37</v>
      </c>
      <c r="M62" t="s">
        <v>120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3</v>
      </c>
      <c r="AB62">
        <v>3</v>
      </c>
      <c r="AC62">
        <v>3</v>
      </c>
      <c r="AD62" s="1">
        <f>AC62/AB62</f>
        <v>1</v>
      </c>
    </row>
    <row r="63" spans="1:30" x14ac:dyDescent="0.25">
      <c r="A63">
        <v>178648</v>
      </c>
      <c r="B63">
        <v>64</v>
      </c>
      <c r="C63" t="s">
        <v>42</v>
      </c>
      <c r="D63" t="s">
        <v>31</v>
      </c>
      <c r="E63" t="s">
        <v>121</v>
      </c>
      <c r="F63">
        <v>19763</v>
      </c>
      <c r="G63" t="s">
        <v>59</v>
      </c>
      <c r="H63" t="s">
        <v>41</v>
      </c>
      <c r="I63" t="s">
        <v>31</v>
      </c>
      <c r="J63" t="s">
        <v>35</v>
      </c>
      <c r="K63" t="s">
        <v>36</v>
      </c>
      <c r="L63" t="s">
        <v>37</v>
      </c>
      <c r="M63" t="s">
        <v>38</v>
      </c>
      <c r="N63">
        <v>0</v>
      </c>
      <c r="O63">
        <v>0</v>
      </c>
      <c r="P63">
        <v>0</v>
      </c>
      <c r="Q63">
        <v>0</v>
      </c>
      <c r="R63">
        <v>0</v>
      </c>
      <c r="S63">
        <v>44</v>
      </c>
      <c r="T63">
        <v>0</v>
      </c>
      <c r="U63">
        <v>0</v>
      </c>
      <c r="V63">
        <v>44</v>
      </c>
      <c r="W63">
        <v>0</v>
      </c>
      <c r="X63">
        <v>0</v>
      </c>
      <c r="Y63">
        <v>44</v>
      </c>
      <c r="Z63">
        <v>0</v>
      </c>
      <c r="AA63">
        <v>0</v>
      </c>
      <c r="AB63">
        <v>44</v>
      </c>
      <c r="AC63">
        <v>15</v>
      </c>
      <c r="AD63" s="1">
        <f>AC63/AB63</f>
        <v>0.34090909090909088</v>
      </c>
    </row>
    <row r="64" spans="1:30" x14ac:dyDescent="0.25">
      <c r="A64">
        <v>178649</v>
      </c>
      <c r="B64">
        <v>65</v>
      </c>
      <c r="C64" t="s">
        <v>42</v>
      </c>
      <c r="D64" t="s">
        <v>31</v>
      </c>
      <c r="E64" t="s">
        <v>122</v>
      </c>
      <c r="F64">
        <v>19764</v>
      </c>
      <c r="G64" t="s">
        <v>61</v>
      </c>
      <c r="H64" t="s">
        <v>41</v>
      </c>
      <c r="I64" t="s">
        <v>31</v>
      </c>
      <c r="J64" t="s">
        <v>35</v>
      </c>
      <c r="K64" t="s">
        <v>36</v>
      </c>
      <c r="L64" t="s">
        <v>37</v>
      </c>
      <c r="N64">
        <v>0</v>
      </c>
      <c r="O64">
        <v>0</v>
      </c>
      <c r="P64">
        <v>0</v>
      </c>
      <c r="Q64">
        <v>0</v>
      </c>
      <c r="R64">
        <v>0</v>
      </c>
      <c r="S64">
        <v>60</v>
      </c>
      <c r="T64">
        <v>60</v>
      </c>
      <c r="U64">
        <v>0</v>
      </c>
      <c r="V64">
        <v>0</v>
      </c>
      <c r="W64">
        <v>0</v>
      </c>
      <c r="X64">
        <v>0</v>
      </c>
      <c r="Y64">
        <v>60</v>
      </c>
      <c r="Z64">
        <v>0</v>
      </c>
      <c r="AA64">
        <v>0</v>
      </c>
      <c r="AB64">
        <v>60</v>
      </c>
      <c r="AC64">
        <v>44</v>
      </c>
      <c r="AD64" s="1">
        <f>AC64/AB64</f>
        <v>0.73333333333333328</v>
      </c>
    </row>
    <row r="65" spans="1:30" x14ac:dyDescent="0.25">
      <c r="A65">
        <v>178650</v>
      </c>
      <c r="B65">
        <v>66</v>
      </c>
      <c r="C65" t="s">
        <v>158</v>
      </c>
      <c r="D65" t="s">
        <v>31</v>
      </c>
      <c r="E65" t="s">
        <v>123</v>
      </c>
      <c r="F65">
        <v>19773</v>
      </c>
      <c r="G65" t="s">
        <v>40</v>
      </c>
      <c r="H65" t="s">
        <v>41</v>
      </c>
      <c r="I65" t="s">
        <v>31</v>
      </c>
      <c r="J65" t="s">
        <v>35</v>
      </c>
      <c r="K65" t="s">
        <v>36</v>
      </c>
      <c r="L65" t="s">
        <v>37</v>
      </c>
      <c r="N65">
        <v>0</v>
      </c>
      <c r="O65">
        <v>0</v>
      </c>
      <c r="P65">
        <v>0</v>
      </c>
      <c r="Q65">
        <v>0</v>
      </c>
      <c r="R65">
        <v>0</v>
      </c>
      <c r="S65">
        <v>219</v>
      </c>
      <c r="T65">
        <v>0</v>
      </c>
      <c r="U65">
        <v>0</v>
      </c>
      <c r="V65">
        <v>0</v>
      </c>
      <c r="W65">
        <v>0</v>
      </c>
      <c r="X65">
        <v>0</v>
      </c>
      <c r="Y65">
        <v>219</v>
      </c>
      <c r="Z65">
        <v>0</v>
      </c>
      <c r="AA65">
        <v>0</v>
      </c>
      <c r="AB65">
        <v>219</v>
      </c>
      <c r="AC65">
        <v>188</v>
      </c>
      <c r="AD65" s="1">
        <f>AC65/AB65</f>
        <v>0.85844748858447484</v>
      </c>
    </row>
    <row r="66" spans="1:30" x14ac:dyDescent="0.25">
      <c r="A66">
        <v>178651</v>
      </c>
      <c r="B66">
        <v>67</v>
      </c>
      <c r="C66" t="s">
        <v>55</v>
      </c>
      <c r="D66" t="s">
        <v>31</v>
      </c>
      <c r="E66" t="s">
        <v>124</v>
      </c>
      <c r="F66">
        <v>19778</v>
      </c>
      <c r="G66" t="s">
        <v>33</v>
      </c>
      <c r="H66" t="s">
        <v>41</v>
      </c>
      <c r="I66" t="s">
        <v>31</v>
      </c>
      <c r="J66" t="s">
        <v>35</v>
      </c>
      <c r="K66" t="s">
        <v>36</v>
      </c>
      <c r="L66" t="s">
        <v>37</v>
      </c>
      <c r="M66" t="s">
        <v>38</v>
      </c>
      <c r="N66">
        <v>0</v>
      </c>
      <c r="O66">
        <v>0</v>
      </c>
      <c r="P66">
        <v>0</v>
      </c>
      <c r="Q66">
        <v>0</v>
      </c>
      <c r="R66">
        <v>0</v>
      </c>
      <c r="S66">
        <v>30</v>
      </c>
      <c r="T66">
        <v>0</v>
      </c>
      <c r="U66">
        <v>0</v>
      </c>
      <c r="V66">
        <v>0</v>
      </c>
      <c r="W66">
        <v>0</v>
      </c>
      <c r="X66">
        <v>0</v>
      </c>
      <c r="Y66">
        <v>30</v>
      </c>
      <c r="Z66">
        <v>0</v>
      </c>
      <c r="AA66">
        <v>0</v>
      </c>
      <c r="AB66">
        <v>30</v>
      </c>
      <c r="AC66">
        <v>32</v>
      </c>
      <c r="AD66" s="1">
        <f>AC66/AB66</f>
        <v>1.0666666666666667</v>
      </c>
    </row>
    <row r="67" spans="1:30" x14ac:dyDescent="0.25">
      <c r="A67">
        <v>178652</v>
      </c>
      <c r="B67">
        <v>68</v>
      </c>
      <c r="C67" t="s">
        <v>55</v>
      </c>
      <c r="D67" t="s">
        <v>31</v>
      </c>
      <c r="E67" t="s">
        <v>125</v>
      </c>
      <c r="F67">
        <v>19779</v>
      </c>
      <c r="G67" t="s">
        <v>51</v>
      </c>
      <c r="H67" t="s">
        <v>41</v>
      </c>
      <c r="I67" t="s">
        <v>31</v>
      </c>
      <c r="J67" t="s">
        <v>35</v>
      </c>
      <c r="K67" t="s">
        <v>36</v>
      </c>
      <c r="L67" t="s">
        <v>37</v>
      </c>
      <c r="N67">
        <v>0</v>
      </c>
      <c r="O67">
        <v>0</v>
      </c>
      <c r="P67">
        <v>0</v>
      </c>
      <c r="Q67">
        <v>0</v>
      </c>
      <c r="R67">
        <v>0</v>
      </c>
      <c r="S67">
        <v>30</v>
      </c>
      <c r="T67">
        <v>0</v>
      </c>
      <c r="U67">
        <v>0</v>
      </c>
      <c r="V67">
        <v>0</v>
      </c>
      <c r="W67">
        <v>0</v>
      </c>
      <c r="X67">
        <v>0</v>
      </c>
      <c r="Y67">
        <v>30</v>
      </c>
      <c r="Z67">
        <v>0</v>
      </c>
      <c r="AA67">
        <v>0</v>
      </c>
      <c r="AB67">
        <v>30</v>
      </c>
      <c r="AC67">
        <v>35</v>
      </c>
      <c r="AD67" s="1">
        <f>AC67/AB67</f>
        <v>1.1666666666666667</v>
      </c>
    </row>
    <row r="68" spans="1:30" x14ac:dyDescent="0.25">
      <c r="A68">
        <v>178653</v>
      </c>
      <c r="B68">
        <v>69</v>
      </c>
      <c r="C68" t="s">
        <v>158</v>
      </c>
      <c r="D68" t="s">
        <v>31</v>
      </c>
      <c r="E68" t="s">
        <v>126</v>
      </c>
      <c r="F68">
        <v>19780</v>
      </c>
      <c r="G68" t="s">
        <v>47</v>
      </c>
      <c r="H68" t="s">
        <v>41</v>
      </c>
      <c r="I68" t="s">
        <v>31</v>
      </c>
      <c r="J68" t="s">
        <v>35</v>
      </c>
      <c r="K68" t="s">
        <v>36</v>
      </c>
      <c r="L68" t="s">
        <v>37</v>
      </c>
      <c r="N68">
        <v>0</v>
      </c>
      <c r="O68">
        <v>0</v>
      </c>
      <c r="P68">
        <v>0</v>
      </c>
      <c r="Q68">
        <v>0</v>
      </c>
      <c r="R68">
        <v>0</v>
      </c>
      <c r="S68">
        <v>10</v>
      </c>
      <c r="T68">
        <v>0</v>
      </c>
      <c r="U68">
        <v>0</v>
      </c>
      <c r="V68">
        <v>0</v>
      </c>
      <c r="W68">
        <v>0</v>
      </c>
      <c r="X68">
        <v>0</v>
      </c>
      <c r="Y68">
        <v>10</v>
      </c>
      <c r="Z68">
        <v>0</v>
      </c>
      <c r="AA68">
        <v>0</v>
      </c>
      <c r="AB68">
        <v>10</v>
      </c>
      <c r="AC68">
        <v>6</v>
      </c>
      <c r="AD68" s="1">
        <f>AC68/AB68</f>
        <v>0.6</v>
      </c>
    </row>
    <row r="69" spans="1:30" x14ac:dyDescent="0.25">
      <c r="A69">
        <v>178654</v>
      </c>
      <c r="B69">
        <v>70</v>
      </c>
      <c r="C69" t="s">
        <v>42</v>
      </c>
      <c r="D69" t="s">
        <v>31</v>
      </c>
      <c r="E69" t="s">
        <v>127</v>
      </c>
      <c r="F69">
        <v>19786</v>
      </c>
      <c r="G69" t="s">
        <v>44</v>
      </c>
      <c r="H69" t="s">
        <v>41</v>
      </c>
      <c r="I69" t="s">
        <v>31</v>
      </c>
      <c r="J69" t="s">
        <v>35</v>
      </c>
      <c r="K69" t="s">
        <v>62</v>
      </c>
      <c r="L69" t="s">
        <v>37</v>
      </c>
      <c r="N69">
        <v>0</v>
      </c>
      <c r="O69">
        <v>0</v>
      </c>
      <c r="P69">
        <v>0</v>
      </c>
      <c r="Q69">
        <v>0</v>
      </c>
      <c r="R69">
        <v>0</v>
      </c>
      <c r="S69">
        <v>4</v>
      </c>
      <c r="T69">
        <v>0</v>
      </c>
      <c r="U69">
        <v>0</v>
      </c>
      <c r="V69">
        <v>4</v>
      </c>
      <c r="W69">
        <v>0</v>
      </c>
      <c r="X69">
        <v>0</v>
      </c>
      <c r="Y69">
        <v>4</v>
      </c>
      <c r="Z69">
        <v>0</v>
      </c>
      <c r="AA69">
        <v>0</v>
      </c>
      <c r="AB69">
        <v>4</v>
      </c>
      <c r="AC69">
        <v>4</v>
      </c>
      <c r="AD69" s="1">
        <f>AC69/AB69</f>
        <v>1</v>
      </c>
    </row>
    <row r="70" spans="1:30" x14ac:dyDescent="0.25">
      <c r="A70">
        <v>178655</v>
      </c>
      <c r="B70">
        <v>71</v>
      </c>
      <c r="C70" t="s">
        <v>42</v>
      </c>
      <c r="D70" t="s">
        <v>31</v>
      </c>
      <c r="E70" t="s">
        <v>128</v>
      </c>
      <c r="F70">
        <v>19787</v>
      </c>
      <c r="G70" t="s">
        <v>51</v>
      </c>
      <c r="H70" t="s">
        <v>41</v>
      </c>
      <c r="I70" t="s">
        <v>31</v>
      </c>
      <c r="J70" t="s">
        <v>35</v>
      </c>
      <c r="K70" t="s">
        <v>62</v>
      </c>
      <c r="L70" t="s">
        <v>37</v>
      </c>
      <c r="N70">
        <v>0</v>
      </c>
      <c r="O70">
        <v>0</v>
      </c>
      <c r="P70">
        <v>0</v>
      </c>
      <c r="Q70">
        <v>0</v>
      </c>
      <c r="R70">
        <v>0</v>
      </c>
      <c r="S70">
        <v>11</v>
      </c>
      <c r="T70">
        <v>0</v>
      </c>
      <c r="U70">
        <v>0</v>
      </c>
      <c r="V70">
        <v>11</v>
      </c>
      <c r="W70">
        <v>0</v>
      </c>
      <c r="X70">
        <v>0</v>
      </c>
      <c r="Y70">
        <v>11</v>
      </c>
      <c r="Z70">
        <v>0</v>
      </c>
      <c r="AA70">
        <v>0</v>
      </c>
      <c r="AB70">
        <v>11</v>
      </c>
      <c r="AC70">
        <v>11</v>
      </c>
      <c r="AD70" s="1">
        <f>AC70/AB70</f>
        <v>1</v>
      </c>
    </row>
    <row r="71" spans="1:30" x14ac:dyDescent="0.25">
      <c r="A71">
        <v>178656</v>
      </c>
      <c r="B71">
        <v>72</v>
      </c>
      <c r="C71" t="s">
        <v>129</v>
      </c>
      <c r="D71" t="s">
        <v>31</v>
      </c>
      <c r="E71" t="s">
        <v>130</v>
      </c>
      <c r="F71">
        <v>19788</v>
      </c>
      <c r="G71" t="s">
        <v>44</v>
      </c>
      <c r="H71" t="s">
        <v>41</v>
      </c>
      <c r="I71" t="s">
        <v>31</v>
      </c>
      <c r="J71" t="s">
        <v>35</v>
      </c>
      <c r="K71" t="s">
        <v>62</v>
      </c>
      <c r="L71" t="s">
        <v>37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1">
        <v>0</v>
      </c>
    </row>
    <row r="72" spans="1:30" x14ac:dyDescent="0.25">
      <c r="A72">
        <v>178657</v>
      </c>
      <c r="B72">
        <v>73</v>
      </c>
      <c r="C72" t="s">
        <v>129</v>
      </c>
      <c r="D72" t="s">
        <v>31</v>
      </c>
      <c r="E72" t="s">
        <v>131</v>
      </c>
      <c r="F72">
        <v>19789</v>
      </c>
      <c r="G72" t="s">
        <v>51</v>
      </c>
      <c r="H72" t="s">
        <v>41</v>
      </c>
      <c r="I72" t="s">
        <v>31</v>
      </c>
      <c r="J72" t="s">
        <v>35</v>
      </c>
      <c r="K72" t="s">
        <v>62</v>
      </c>
      <c r="L72" t="s">
        <v>37</v>
      </c>
      <c r="N72">
        <v>6</v>
      </c>
      <c r="O72">
        <v>2</v>
      </c>
      <c r="P72">
        <v>0</v>
      </c>
      <c r="Q72">
        <v>0</v>
      </c>
      <c r="R72">
        <v>6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6</v>
      </c>
      <c r="Z72">
        <v>0</v>
      </c>
      <c r="AA72">
        <v>0</v>
      </c>
      <c r="AB72">
        <v>6</v>
      </c>
      <c r="AC72">
        <v>8</v>
      </c>
      <c r="AD72" s="1">
        <f>AC72/AB72</f>
        <v>1.3333333333333333</v>
      </c>
    </row>
    <row r="73" spans="1:30" x14ac:dyDescent="0.25">
      <c r="A73">
        <v>178658</v>
      </c>
      <c r="B73">
        <v>74</v>
      </c>
      <c r="C73" t="s">
        <v>158</v>
      </c>
      <c r="D73" t="s">
        <v>31</v>
      </c>
      <c r="E73" t="s">
        <v>132</v>
      </c>
      <c r="F73">
        <v>19792</v>
      </c>
      <c r="G73" t="s">
        <v>61</v>
      </c>
      <c r="H73" t="s">
        <v>41</v>
      </c>
      <c r="I73" t="s">
        <v>31</v>
      </c>
      <c r="J73" t="s">
        <v>35</v>
      </c>
      <c r="K73" t="s">
        <v>48</v>
      </c>
      <c r="L73" t="s">
        <v>37</v>
      </c>
      <c r="N73">
        <v>130</v>
      </c>
      <c r="O73">
        <v>35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130</v>
      </c>
      <c r="Z73">
        <v>0</v>
      </c>
      <c r="AA73">
        <v>0</v>
      </c>
      <c r="AB73">
        <v>130</v>
      </c>
      <c r="AC73">
        <v>44</v>
      </c>
      <c r="AD73" s="1">
        <f>AC73/AB73</f>
        <v>0.33846153846153848</v>
      </c>
    </row>
    <row r="74" spans="1:30" x14ac:dyDescent="0.25">
      <c r="A74">
        <v>178659</v>
      </c>
      <c r="B74">
        <v>75</v>
      </c>
      <c r="C74" t="s">
        <v>55</v>
      </c>
      <c r="D74" t="s">
        <v>31</v>
      </c>
      <c r="E74" t="s">
        <v>133</v>
      </c>
      <c r="F74">
        <v>19797</v>
      </c>
      <c r="G74" t="s">
        <v>59</v>
      </c>
      <c r="H74" t="s">
        <v>41</v>
      </c>
      <c r="I74" t="s">
        <v>31</v>
      </c>
      <c r="J74" t="s">
        <v>35</v>
      </c>
      <c r="K74" t="s">
        <v>36</v>
      </c>
      <c r="L74" t="s">
        <v>37</v>
      </c>
      <c r="M74" t="s">
        <v>38</v>
      </c>
      <c r="N74">
        <v>0</v>
      </c>
      <c r="O74">
        <v>0</v>
      </c>
      <c r="P74">
        <v>0</v>
      </c>
      <c r="Q74">
        <v>0</v>
      </c>
      <c r="R74">
        <v>0</v>
      </c>
      <c r="S74">
        <v>350</v>
      </c>
      <c r="T74">
        <v>0</v>
      </c>
      <c r="U74">
        <v>0</v>
      </c>
      <c r="V74">
        <v>0</v>
      </c>
      <c r="W74">
        <v>0</v>
      </c>
      <c r="X74">
        <v>0</v>
      </c>
      <c r="Y74">
        <v>350</v>
      </c>
      <c r="Z74">
        <v>0</v>
      </c>
      <c r="AA74">
        <v>19</v>
      </c>
      <c r="AB74">
        <v>369</v>
      </c>
      <c r="AC74">
        <v>279</v>
      </c>
      <c r="AD74" s="1">
        <f>AC74/AB74</f>
        <v>0.75609756097560976</v>
      </c>
    </row>
    <row r="75" spans="1:30" x14ac:dyDescent="0.25">
      <c r="A75">
        <v>178660</v>
      </c>
      <c r="B75">
        <v>76</v>
      </c>
      <c r="C75" t="s">
        <v>158</v>
      </c>
      <c r="D75" t="s">
        <v>31</v>
      </c>
      <c r="E75" t="s">
        <v>134</v>
      </c>
      <c r="F75">
        <v>19799</v>
      </c>
      <c r="G75" t="s">
        <v>33</v>
      </c>
      <c r="H75" t="s">
        <v>41</v>
      </c>
      <c r="I75" t="s">
        <v>31</v>
      </c>
      <c r="J75" t="s">
        <v>35</v>
      </c>
      <c r="K75" t="s">
        <v>36</v>
      </c>
      <c r="L75" t="s">
        <v>37</v>
      </c>
      <c r="M75" t="s">
        <v>38</v>
      </c>
      <c r="N75">
        <v>0</v>
      </c>
      <c r="O75">
        <v>0</v>
      </c>
      <c r="P75">
        <v>0</v>
      </c>
      <c r="Q75">
        <v>0</v>
      </c>
      <c r="R75">
        <v>0</v>
      </c>
      <c r="S75">
        <v>68</v>
      </c>
      <c r="T75">
        <v>0</v>
      </c>
      <c r="U75">
        <v>0</v>
      </c>
      <c r="V75">
        <v>0</v>
      </c>
      <c r="W75">
        <v>0</v>
      </c>
      <c r="X75">
        <v>0</v>
      </c>
      <c r="Y75">
        <v>68</v>
      </c>
      <c r="Z75">
        <v>0</v>
      </c>
      <c r="AA75">
        <v>0</v>
      </c>
      <c r="AB75">
        <v>68</v>
      </c>
      <c r="AC75">
        <v>62</v>
      </c>
      <c r="AD75" s="1">
        <f>AC75/AB75</f>
        <v>0.91176470588235292</v>
      </c>
    </row>
    <row r="76" spans="1:30" x14ac:dyDescent="0.25">
      <c r="A76">
        <v>178661</v>
      </c>
      <c r="B76">
        <v>77</v>
      </c>
      <c r="C76" t="s">
        <v>159</v>
      </c>
      <c r="D76" t="s">
        <v>31</v>
      </c>
      <c r="E76" t="s">
        <v>135</v>
      </c>
      <c r="F76">
        <v>19804</v>
      </c>
      <c r="G76" t="s">
        <v>44</v>
      </c>
      <c r="H76" t="s">
        <v>41</v>
      </c>
      <c r="I76" t="s">
        <v>31</v>
      </c>
      <c r="J76" t="s">
        <v>35</v>
      </c>
      <c r="K76" t="s">
        <v>62</v>
      </c>
      <c r="L76" t="s">
        <v>37</v>
      </c>
      <c r="N76">
        <v>0</v>
      </c>
      <c r="O76">
        <v>0</v>
      </c>
      <c r="P76">
        <v>0</v>
      </c>
      <c r="Q76">
        <v>0</v>
      </c>
      <c r="R76">
        <v>0</v>
      </c>
      <c r="S76">
        <v>21</v>
      </c>
      <c r="T76">
        <v>0</v>
      </c>
      <c r="U76">
        <v>0</v>
      </c>
      <c r="V76">
        <v>0</v>
      </c>
      <c r="W76">
        <v>0</v>
      </c>
      <c r="X76">
        <v>0</v>
      </c>
      <c r="Y76">
        <v>21</v>
      </c>
      <c r="Z76">
        <v>0</v>
      </c>
      <c r="AA76">
        <v>0</v>
      </c>
      <c r="AB76">
        <v>21</v>
      </c>
      <c r="AC76">
        <v>21</v>
      </c>
      <c r="AD76" s="1">
        <f>AC76/AB76</f>
        <v>1</v>
      </c>
    </row>
    <row r="77" spans="1:30" x14ac:dyDescent="0.25">
      <c r="A77">
        <v>178662</v>
      </c>
      <c r="B77">
        <v>78</v>
      </c>
      <c r="C77" t="s">
        <v>159</v>
      </c>
      <c r="D77" t="s">
        <v>31</v>
      </c>
      <c r="E77" t="s">
        <v>136</v>
      </c>
      <c r="F77">
        <v>19805</v>
      </c>
      <c r="G77" t="s">
        <v>44</v>
      </c>
      <c r="H77" t="s">
        <v>41</v>
      </c>
      <c r="I77" t="s">
        <v>31</v>
      </c>
      <c r="J77" t="s">
        <v>35</v>
      </c>
      <c r="K77" t="s">
        <v>62</v>
      </c>
      <c r="L77" t="s">
        <v>37</v>
      </c>
      <c r="N77">
        <v>0</v>
      </c>
      <c r="O77">
        <v>0</v>
      </c>
      <c r="P77">
        <v>0</v>
      </c>
      <c r="Q77">
        <v>0</v>
      </c>
      <c r="R77">
        <v>0</v>
      </c>
      <c r="S77">
        <v>20</v>
      </c>
      <c r="T77">
        <v>0</v>
      </c>
      <c r="U77">
        <v>0</v>
      </c>
      <c r="V77">
        <v>0</v>
      </c>
      <c r="W77">
        <v>0</v>
      </c>
      <c r="X77">
        <v>0</v>
      </c>
      <c r="Y77">
        <v>20</v>
      </c>
      <c r="Z77">
        <v>0</v>
      </c>
      <c r="AA77">
        <v>0</v>
      </c>
      <c r="AB77">
        <v>20</v>
      </c>
      <c r="AC77">
        <v>20</v>
      </c>
      <c r="AD77" s="1">
        <f>AC77/AB77</f>
        <v>1</v>
      </c>
    </row>
    <row r="78" spans="1:30" x14ac:dyDescent="0.25">
      <c r="A78">
        <v>178663</v>
      </c>
      <c r="B78">
        <v>79</v>
      </c>
      <c r="C78" t="s">
        <v>137</v>
      </c>
      <c r="D78" t="s">
        <v>31</v>
      </c>
      <c r="E78" t="s">
        <v>138</v>
      </c>
      <c r="F78">
        <v>19806</v>
      </c>
      <c r="G78" t="s">
        <v>33</v>
      </c>
      <c r="H78" t="s">
        <v>41</v>
      </c>
      <c r="I78" t="s">
        <v>31</v>
      </c>
      <c r="J78" t="s">
        <v>35</v>
      </c>
      <c r="K78" t="s">
        <v>36</v>
      </c>
      <c r="L78" t="s">
        <v>37</v>
      </c>
      <c r="M78" t="s">
        <v>38</v>
      </c>
      <c r="N78">
        <v>0</v>
      </c>
      <c r="O78">
        <v>0</v>
      </c>
      <c r="P78">
        <v>0</v>
      </c>
      <c r="Q78">
        <v>0</v>
      </c>
      <c r="R78">
        <v>0</v>
      </c>
      <c r="S78">
        <v>8</v>
      </c>
      <c r="T78">
        <v>0</v>
      </c>
      <c r="U78">
        <v>0</v>
      </c>
      <c r="V78">
        <v>0</v>
      </c>
      <c r="W78">
        <v>0</v>
      </c>
      <c r="X78">
        <v>0</v>
      </c>
      <c r="Y78">
        <v>8</v>
      </c>
      <c r="Z78">
        <v>0</v>
      </c>
      <c r="AA78">
        <v>0</v>
      </c>
      <c r="AB78">
        <v>8</v>
      </c>
      <c r="AC78">
        <v>7</v>
      </c>
      <c r="AD78" s="1">
        <f>AC78/AB78</f>
        <v>0.875</v>
      </c>
    </row>
    <row r="79" spans="1:30" x14ac:dyDescent="0.25">
      <c r="A79">
        <v>178664</v>
      </c>
      <c r="B79">
        <v>80</v>
      </c>
      <c r="C79" t="s">
        <v>139</v>
      </c>
      <c r="D79" t="s">
        <v>31</v>
      </c>
      <c r="E79" t="s">
        <v>140</v>
      </c>
      <c r="F79">
        <v>19807</v>
      </c>
      <c r="G79" t="s">
        <v>33</v>
      </c>
      <c r="H79" t="s">
        <v>41</v>
      </c>
      <c r="I79" t="s">
        <v>31</v>
      </c>
      <c r="J79" t="s">
        <v>35</v>
      </c>
      <c r="K79" t="s">
        <v>48</v>
      </c>
      <c r="L79" t="s">
        <v>37</v>
      </c>
      <c r="M79" t="s">
        <v>38</v>
      </c>
      <c r="N79">
        <v>0</v>
      </c>
      <c r="O79">
        <v>0</v>
      </c>
      <c r="P79">
        <v>0</v>
      </c>
      <c r="Q79">
        <v>0</v>
      </c>
      <c r="R79">
        <v>0</v>
      </c>
      <c r="S79">
        <v>28</v>
      </c>
      <c r="T79">
        <v>0</v>
      </c>
      <c r="U79">
        <v>0</v>
      </c>
      <c r="V79">
        <v>0</v>
      </c>
      <c r="W79">
        <v>0</v>
      </c>
      <c r="X79">
        <v>0</v>
      </c>
      <c r="Y79">
        <v>28</v>
      </c>
      <c r="Z79">
        <v>0</v>
      </c>
      <c r="AA79">
        <v>0</v>
      </c>
      <c r="AB79">
        <v>28</v>
      </c>
      <c r="AC79">
        <v>31</v>
      </c>
      <c r="AD79" s="1">
        <f>AC79/AB79</f>
        <v>1.1071428571428572</v>
      </c>
    </row>
    <row r="80" spans="1:30" x14ac:dyDescent="0.25">
      <c r="A80">
        <v>178665</v>
      </c>
      <c r="B80">
        <v>81</v>
      </c>
      <c r="C80" t="s">
        <v>158</v>
      </c>
      <c r="D80" t="s">
        <v>31</v>
      </c>
      <c r="E80" t="s">
        <v>141</v>
      </c>
      <c r="F80">
        <v>19812</v>
      </c>
      <c r="G80" t="s">
        <v>40</v>
      </c>
      <c r="H80" t="s">
        <v>41</v>
      </c>
      <c r="I80" t="s">
        <v>31</v>
      </c>
      <c r="J80" t="s">
        <v>35</v>
      </c>
      <c r="K80" t="s">
        <v>36</v>
      </c>
      <c r="L80" t="s">
        <v>37</v>
      </c>
      <c r="N80">
        <v>81</v>
      </c>
      <c r="O80">
        <v>18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81</v>
      </c>
      <c r="Z80">
        <v>0</v>
      </c>
      <c r="AA80">
        <v>0</v>
      </c>
      <c r="AB80">
        <v>81</v>
      </c>
      <c r="AC80">
        <v>147</v>
      </c>
      <c r="AD80" s="1">
        <f>AC80/AB80</f>
        <v>1.8148148148148149</v>
      </c>
    </row>
    <row r="81" spans="1:30" x14ac:dyDescent="0.25">
      <c r="A81">
        <v>178666</v>
      </c>
      <c r="B81">
        <v>82</v>
      </c>
      <c r="C81" t="s">
        <v>142</v>
      </c>
      <c r="D81" t="s">
        <v>31</v>
      </c>
      <c r="E81" t="s">
        <v>143</v>
      </c>
      <c r="F81">
        <v>19813</v>
      </c>
      <c r="G81" t="s">
        <v>33</v>
      </c>
      <c r="H81" t="s">
        <v>41</v>
      </c>
      <c r="I81" t="s">
        <v>31</v>
      </c>
      <c r="J81" t="s">
        <v>35</v>
      </c>
      <c r="K81" t="s">
        <v>62</v>
      </c>
      <c r="L81" t="s">
        <v>37</v>
      </c>
      <c r="M81" t="s">
        <v>120</v>
      </c>
      <c r="N81">
        <v>0</v>
      </c>
      <c r="O81">
        <v>0</v>
      </c>
      <c r="P81">
        <v>0</v>
      </c>
      <c r="Q81">
        <v>0</v>
      </c>
      <c r="R81">
        <v>0</v>
      </c>
      <c r="S81">
        <v>2</v>
      </c>
      <c r="T81">
        <v>0</v>
      </c>
      <c r="U81">
        <v>0</v>
      </c>
      <c r="V81">
        <v>0</v>
      </c>
      <c r="W81">
        <v>0</v>
      </c>
      <c r="X81">
        <v>0</v>
      </c>
      <c r="Y81">
        <v>2</v>
      </c>
      <c r="Z81">
        <v>0</v>
      </c>
      <c r="AA81">
        <v>0</v>
      </c>
      <c r="AB81">
        <v>2</v>
      </c>
      <c r="AC81">
        <v>2</v>
      </c>
      <c r="AD81" s="1">
        <f>AC81/AB81</f>
        <v>1</v>
      </c>
    </row>
    <row r="82" spans="1:30" x14ac:dyDescent="0.25">
      <c r="A82">
        <v>178667</v>
      </c>
      <c r="B82">
        <v>83</v>
      </c>
      <c r="C82" t="s">
        <v>142</v>
      </c>
      <c r="D82" t="s">
        <v>31</v>
      </c>
      <c r="E82" t="s">
        <v>144</v>
      </c>
      <c r="F82">
        <v>19814</v>
      </c>
      <c r="G82" t="s">
        <v>44</v>
      </c>
      <c r="H82" t="s">
        <v>41</v>
      </c>
      <c r="I82" t="s">
        <v>31</v>
      </c>
      <c r="J82" t="s">
        <v>35</v>
      </c>
      <c r="K82" t="s">
        <v>62</v>
      </c>
      <c r="L82" t="s">
        <v>37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1</v>
      </c>
      <c r="Z82">
        <v>0</v>
      </c>
      <c r="AA82">
        <v>0</v>
      </c>
      <c r="AB82">
        <v>1</v>
      </c>
      <c r="AC82">
        <v>1</v>
      </c>
      <c r="AD82" s="1">
        <f>AC82/AB82</f>
        <v>1</v>
      </c>
    </row>
    <row r="83" spans="1:30" x14ac:dyDescent="0.25">
      <c r="A83">
        <v>178668</v>
      </c>
      <c r="B83">
        <v>84</v>
      </c>
      <c r="C83" t="s">
        <v>145</v>
      </c>
      <c r="D83" t="s">
        <v>31</v>
      </c>
      <c r="E83" t="s">
        <v>146</v>
      </c>
      <c r="F83">
        <v>19816</v>
      </c>
      <c r="G83" t="s">
        <v>33</v>
      </c>
      <c r="H83" t="s">
        <v>41</v>
      </c>
      <c r="I83" t="s">
        <v>31</v>
      </c>
      <c r="J83" t="s">
        <v>35</v>
      </c>
      <c r="K83" t="s">
        <v>36</v>
      </c>
      <c r="L83" t="s">
        <v>37</v>
      </c>
      <c r="M83" t="s">
        <v>38</v>
      </c>
      <c r="N83">
        <v>0</v>
      </c>
      <c r="O83">
        <v>0</v>
      </c>
      <c r="P83">
        <v>0</v>
      </c>
      <c r="Q83">
        <v>0</v>
      </c>
      <c r="R83">
        <v>0</v>
      </c>
      <c r="S83">
        <v>5</v>
      </c>
      <c r="T83">
        <v>0</v>
      </c>
      <c r="U83">
        <v>0</v>
      </c>
      <c r="V83">
        <v>0</v>
      </c>
      <c r="W83">
        <v>0</v>
      </c>
      <c r="X83">
        <v>0</v>
      </c>
      <c r="Y83">
        <v>5</v>
      </c>
      <c r="Z83">
        <v>0</v>
      </c>
      <c r="AA83">
        <v>0</v>
      </c>
      <c r="AB83">
        <v>5</v>
      </c>
      <c r="AC83">
        <v>4</v>
      </c>
      <c r="AD83" s="1">
        <f>AC83/AB83</f>
        <v>0.8</v>
      </c>
    </row>
    <row r="84" spans="1:30" x14ac:dyDescent="0.25">
      <c r="A84">
        <v>178669</v>
      </c>
      <c r="B84">
        <v>85</v>
      </c>
      <c r="C84" t="s">
        <v>45</v>
      </c>
      <c r="D84" t="s">
        <v>31</v>
      </c>
      <c r="E84" t="s">
        <v>147</v>
      </c>
      <c r="F84">
        <v>19828</v>
      </c>
      <c r="G84" t="s">
        <v>44</v>
      </c>
      <c r="H84" t="s">
        <v>41</v>
      </c>
      <c r="I84" t="s">
        <v>31</v>
      </c>
      <c r="J84" t="s">
        <v>35</v>
      </c>
      <c r="K84" t="s">
        <v>62</v>
      </c>
      <c r="L84" t="s">
        <v>37</v>
      </c>
      <c r="N84">
        <v>0</v>
      </c>
      <c r="O84">
        <v>0</v>
      </c>
      <c r="P84">
        <v>0</v>
      </c>
      <c r="Q84">
        <v>0</v>
      </c>
      <c r="R84">
        <v>0</v>
      </c>
      <c r="S84">
        <v>15</v>
      </c>
      <c r="T84">
        <v>0</v>
      </c>
      <c r="U84">
        <v>0</v>
      </c>
      <c r="V84">
        <v>0</v>
      </c>
      <c r="W84">
        <v>0</v>
      </c>
      <c r="X84">
        <v>0</v>
      </c>
      <c r="Y84">
        <v>15</v>
      </c>
      <c r="Z84">
        <v>0</v>
      </c>
      <c r="AA84">
        <v>0</v>
      </c>
      <c r="AB84">
        <v>15</v>
      </c>
      <c r="AC84">
        <v>15</v>
      </c>
      <c r="AD84" s="1">
        <f>AC84/AB84</f>
        <v>1</v>
      </c>
    </row>
    <row r="85" spans="1:30" x14ac:dyDescent="0.25">
      <c r="A85">
        <v>178670</v>
      </c>
      <c r="B85">
        <v>86</v>
      </c>
      <c r="C85" t="s">
        <v>45</v>
      </c>
      <c r="D85" t="s">
        <v>31</v>
      </c>
      <c r="E85" t="s">
        <v>148</v>
      </c>
      <c r="F85">
        <v>19829</v>
      </c>
      <c r="G85" t="s">
        <v>44</v>
      </c>
      <c r="H85" t="s">
        <v>41</v>
      </c>
      <c r="I85" t="s">
        <v>31</v>
      </c>
      <c r="J85" t="s">
        <v>35</v>
      </c>
      <c r="K85" t="s">
        <v>62</v>
      </c>
      <c r="L85" t="s">
        <v>37</v>
      </c>
      <c r="N85">
        <v>0</v>
      </c>
      <c r="O85">
        <v>0</v>
      </c>
      <c r="P85">
        <v>0</v>
      </c>
      <c r="Q85">
        <v>0</v>
      </c>
      <c r="R85">
        <v>0</v>
      </c>
      <c r="S85">
        <v>6</v>
      </c>
      <c r="T85">
        <v>0</v>
      </c>
      <c r="U85">
        <v>0</v>
      </c>
      <c r="V85">
        <v>0</v>
      </c>
      <c r="W85">
        <v>0</v>
      </c>
      <c r="X85">
        <v>0</v>
      </c>
      <c r="Y85">
        <v>6</v>
      </c>
      <c r="Z85">
        <v>0</v>
      </c>
      <c r="AA85">
        <v>0</v>
      </c>
      <c r="AB85">
        <v>6</v>
      </c>
      <c r="AC85">
        <v>6</v>
      </c>
      <c r="AD85" s="1">
        <f>AC85/AB85</f>
        <v>1</v>
      </c>
    </row>
    <row r="86" spans="1:30" x14ac:dyDescent="0.25">
      <c r="A86">
        <v>178671</v>
      </c>
      <c r="B86">
        <v>87</v>
      </c>
      <c r="C86" t="s">
        <v>98</v>
      </c>
      <c r="D86" t="s">
        <v>31</v>
      </c>
      <c r="E86" t="s">
        <v>149</v>
      </c>
      <c r="F86">
        <v>19849</v>
      </c>
      <c r="G86" t="s">
        <v>51</v>
      </c>
      <c r="H86" t="s">
        <v>41</v>
      </c>
      <c r="I86" t="s">
        <v>31</v>
      </c>
      <c r="J86" t="s">
        <v>35</v>
      </c>
      <c r="K86" t="s">
        <v>36</v>
      </c>
      <c r="L86" t="s">
        <v>37</v>
      </c>
      <c r="N86">
        <v>0</v>
      </c>
      <c r="O86">
        <v>0</v>
      </c>
      <c r="P86">
        <v>0</v>
      </c>
      <c r="Q86">
        <v>0</v>
      </c>
      <c r="R86">
        <v>0</v>
      </c>
      <c r="S86">
        <v>5</v>
      </c>
      <c r="T86">
        <v>0</v>
      </c>
      <c r="U86">
        <v>5</v>
      </c>
      <c r="V86">
        <v>0</v>
      </c>
      <c r="W86">
        <v>0</v>
      </c>
      <c r="X86">
        <v>0</v>
      </c>
      <c r="Y86">
        <v>5</v>
      </c>
      <c r="Z86">
        <v>0</v>
      </c>
      <c r="AA86">
        <v>0</v>
      </c>
      <c r="AB86">
        <v>5</v>
      </c>
      <c r="AC86">
        <v>6</v>
      </c>
      <c r="AD86" s="1">
        <f>AC86/AB86</f>
        <v>1.2</v>
      </c>
    </row>
    <row r="87" spans="1:30" x14ac:dyDescent="0.25">
      <c r="A87">
        <v>178672</v>
      </c>
      <c r="B87">
        <v>88</v>
      </c>
      <c r="C87" t="s">
        <v>98</v>
      </c>
      <c r="D87" t="s">
        <v>31</v>
      </c>
      <c r="E87" t="s">
        <v>150</v>
      </c>
      <c r="F87">
        <v>19850</v>
      </c>
      <c r="G87" t="s">
        <v>51</v>
      </c>
      <c r="H87" t="s">
        <v>41</v>
      </c>
      <c r="I87" t="s">
        <v>31</v>
      </c>
      <c r="J87" t="s">
        <v>35</v>
      </c>
      <c r="K87" t="s">
        <v>36</v>
      </c>
      <c r="L87" t="s">
        <v>37</v>
      </c>
      <c r="N87">
        <v>0</v>
      </c>
      <c r="O87">
        <v>0</v>
      </c>
      <c r="P87">
        <v>0</v>
      </c>
      <c r="Q87">
        <v>0</v>
      </c>
      <c r="R87">
        <v>0</v>
      </c>
      <c r="S87">
        <v>5</v>
      </c>
      <c r="T87">
        <v>0</v>
      </c>
      <c r="U87">
        <v>5</v>
      </c>
      <c r="V87">
        <v>0</v>
      </c>
      <c r="W87">
        <v>0</v>
      </c>
      <c r="X87">
        <v>0</v>
      </c>
      <c r="Y87">
        <v>5</v>
      </c>
      <c r="Z87">
        <v>0</v>
      </c>
      <c r="AA87">
        <v>0</v>
      </c>
      <c r="AB87">
        <v>5</v>
      </c>
      <c r="AC87">
        <v>1</v>
      </c>
      <c r="AD87" s="1">
        <f>AC87/AB87</f>
        <v>0.2</v>
      </c>
    </row>
    <row r="88" spans="1:30" x14ac:dyDescent="0.25">
      <c r="A88">
        <v>178674</v>
      </c>
      <c r="B88">
        <v>90</v>
      </c>
      <c r="C88" t="s">
        <v>142</v>
      </c>
      <c r="D88" t="s">
        <v>31</v>
      </c>
      <c r="E88" t="s">
        <v>151</v>
      </c>
      <c r="F88">
        <v>19854</v>
      </c>
      <c r="G88" t="s">
        <v>44</v>
      </c>
      <c r="H88" t="s">
        <v>41</v>
      </c>
      <c r="I88" t="s">
        <v>31</v>
      </c>
      <c r="J88" t="s">
        <v>35</v>
      </c>
      <c r="K88" t="s">
        <v>62</v>
      </c>
      <c r="L88" t="s">
        <v>37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1">
        <v>0</v>
      </c>
    </row>
    <row r="89" spans="1:30" x14ac:dyDescent="0.25">
      <c r="A89">
        <v>178676</v>
      </c>
      <c r="B89">
        <v>92</v>
      </c>
      <c r="C89" t="s">
        <v>158</v>
      </c>
      <c r="D89" t="s">
        <v>31</v>
      </c>
      <c r="E89" t="s">
        <v>152</v>
      </c>
      <c r="F89">
        <v>19857</v>
      </c>
      <c r="G89" t="s">
        <v>33</v>
      </c>
      <c r="H89" t="s">
        <v>41</v>
      </c>
      <c r="I89" t="s">
        <v>31</v>
      </c>
      <c r="J89" t="s">
        <v>35</v>
      </c>
      <c r="K89" t="s">
        <v>36</v>
      </c>
      <c r="L89" t="s">
        <v>37</v>
      </c>
      <c r="M89" t="s">
        <v>38</v>
      </c>
      <c r="N89">
        <v>0</v>
      </c>
      <c r="O89">
        <v>0</v>
      </c>
      <c r="P89">
        <v>0</v>
      </c>
      <c r="Q89">
        <v>0</v>
      </c>
      <c r="R89">
        <v>0</v>
      </c>
      <c r="S89">
        <v>10</v>
      </c>
      <c r="T89">
        <v>0</v>
      </c>
      <c r="U89">
        <v>0</v>
      </c>
      <c r="V89">
        <v>0</v>
      </c>
      <c r="W89">
        <v>0</v>
      </c>
      <c r="X89">
        <v>0</v>
      </c>
      <c r="Y89">
        <v>10</v>
      </c>
      <c r="Z89">
        <v>0</v>
      </c>
      <c r="AA89">
        <v>0</v>
      </c>
      <c r="AB89">
        <v>10</v>
      </c>
      <c r="AC89">
        <v>4</v>
      </c>
      <c r="AD89" s="1">
        <f>AC89/AB89</f>
        <v>0.4</v>
      </c>
    </row>
    <row r="90" spans="1:30" x14ac:dyDescent="0.25">
      <c r="A90">
        <v>178677</v>
      </c>
      <c r="B90">
        <v>93</v>
      </c>
      <c r="C90" t="s">
        <v>137</v>
      </c>
      <c r="D90" t="s">
        <v>31</v>
      </c>
      <c r="E90" t="s">
        <v>153</v>
      </c>
      <c r="F90">
        <v>19858</v>
      </c>
      <c r="G90" t="s">
        <v>59</v>
      </c>
      <c r="H90" t="s">
        <v>41</v>
      </c>
      <c r="I90" t="s">
        <v>31</v>
      </c>
      <c r="J90" t="s">
        <v>35</v>
      </c>
      <c r="K90" t="s">
        <v>36</v>
      </c>
      <c r="L90" t="s">
        <v>37</v>
      </c>
      <c r="M90" t="s">
        <v>38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80</v>
      </c>
      <c r="AB90">
        <v>80</v>
      </c>
      <c r="AC90">
        <v>64</v>
      </c>
      <c r="AD90" s="1">
        <f>AC90/AB90</f>
        <v>0.8</v>
      </c>
    </row>
    <row r="91" spans="1:30" x14ac:dyDescent="0.25">
      <c r="A91">
        <v>178679</v>
      </c>
      <c r="B91">
        <v>95</v>
      </c>
      <c r="C91" t="s">
        <v>145</v>
      </c>
      <c r="D91" t="s">
        <v>31</v>
      </c>
      <c r="E91" t="s">
        <v>154</v>
      </c>
      <c r="F91">
        <v>19860</v>
      </c>
      <c r="G91" t="s">
        <v>59</v>
      </c>
      <c r="H91" t="s">
        <v>41</v>
      </c>
      <c r="I91" t="s">
        <v>31</v>
      </c>
      <c r="J91" t="s">
        <v>35</v>
      </c>
      <c r="K91" t="s">
        <v>36</v>
      </c>
      <c r="L91" t="s">
        <v>37</v>
      </c>
      <c r="M91" t="s">
        <v>38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80</v>
      </c>
      <c r="AB91">
        <v>80</v>
      </c>
      <c r="AC91">
        <v>70</v>
      </c>
      <c r="AD91" s="1">
        <f>AC91/AB91</f>
        <v>0.875</v>
      </c>
    </row>
    <row r="92" spans="1:30" x14ac:dyDescent="0.25">
      <c r="A92">
        <v>178680</v>
      </c>
      <c r="B92">
        <v>96</v>
      </c>
      <c r="C92" t="s">
        <v>129</v>
      </c>
      <c r="D92" t="s">
        <v>31</v>
      </c>
      <c r="E92" t="s">
        <v>155</v>
      </c>
      <c r="F92">
        <v>19866</v>
      </c>
      <c r="G92" t="s">
        <v>44</v>
      </c>
      <c r="H92" t="s">
        <v>41</v>
      </c>
      <c r="I92" t="s">
        <v>31</v>
      </c>
      <c r="J92" t="s">
        <v>35</v>
      </c>
      <c r="K92" t="s">
        <v>62</v>
      </c>
      <c r="L92" t="s">
        <v>37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1">
        <v>0</v>
      </c>
    </row>
    <row r="93" spans="1:30" x14ac:dyDescent="0.25">
      <c r="A93">
        <v>178682</v>
      </c>
      <c r="B93">
        <v>98</v>
      </c>
      <c r="C93" t="s">
        <v>85</v>
      </c>
      <c r="D93" t="s">
        <v>31</v>
      </c>
      <c r="E93" t="s">
        <v>156</v>
      </c>
      <c r="F93">
        <v>19876</v>
      </c>
      <c r="G93" t="s">
        <v>44</v>
      </c>
      <c r="H93" t="s">
        <v>41</v>
      </c>
      <c r="I93" t="s">
        <v>31</v>
      </c>
      <c r="J93" t="s">
        <v>35</v>
      </c>
      <c r="K93" t="s">
        <v>62</v>
      </c>
      <c r="L93" t="s">
        <v>37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1">
        <v>0</v>
      </c>
    </row>
    <row r="94" spans="1:30" x14ac:dyDescent="0.25">
      <c r="A94">
        <v>178731</v>
      </c>
      <c r="B94">
        <v>100</v>
      </c>
      <c r="C94" t="s">
        <v>160</v>
      </c>
      <c r="D94" t="s">
        <v>31</v>
      </c>
      <c r="E94" t="s">
        <v>157</v>
      </c>
      <c r="F94">
        <v>19653</v>
      </c>
      <c r="G94" t="s">
        <v>33</v>
      </c>
      <c r="H94" t="s">
        <v>41</v>
      </c>
      <c r="J94" t="s">
        <v>35</v>
      </c>
      <c r="K94" t="s">
        <v>36</v>
      </c>
      <c r="L94" t="s">
        <v>37</v>
      </c>
      <c r="M94" t="s">
        <v>38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12</v>
      </c>
      <c r="X94">
        <v>0</v>
      </c>
      <c r="Y94">
        <v>12</v>
      </c>
      <c r="Z94">
        <v>0</v>
      </c>
      <c r="AA94">
        <v>0</v>
      </c>
      <c r="AB94">
        <v>12</v>
      </c>
      <c r="AC94">
        <v>3</v>
      </c>
      <c r="AD94" s="1">
        <f>AC94/AB94</f>
        <v>0.25</v>
      </c>
    </row>
    <row r="95" spans="1:30" x14ac:dyDescent="0.25">
      <c r="AD95" s="1"/>
    </row>
  </sheetData>
  <autoFilter ref="A1:AD95">
    <sortState xmlns:xlrd2="http://schemas.microsoft.com/office/spreadsheetml/2017/richdata2" ref="A2:AD95">
      <sortCondition ref="B1:B9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FY 2024 Housing Inventory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Hjelm, Zoe</dc:creator>
  <cp:lastModifiedBy>Hjelm, Zoe</cp:lastModifiedBy>
  <dcterms:created xsi:type="dcterms:W3CDTF">2024-07-09T22:51:49Z</dcterms:created>
  <dcterms:modified xsi:type="dcterms:W3CDTF">2024-07-09T22:58:16Z</dcterms:modified>
</cp:coreProperties>
</file>