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autoCompressPictures="0"/>
  <mc:AlternateContent xmlns:mc="http://schemas.openxmlformats.org/markup-compatibility/2006">
    <mc:Choice Requires="x15">
      <x15ac:absPath xmlns:x15ac="http://schemas.microsoft.com/office/spreadsheetml/2010/11/ac" url="C:\Users\ttruong\Desktop\"/>
    </mc:Choice>
  </mc:AlternateContent>
  <xr:revisionPtr revIDLastSave="0" documentId="13_ncr:1_{C5AA7BF4-3FFB-4D86-B9FB-8CF4F60FE4F3}" xr6:coauthVersionLast="47" xr6:coauthVersionMax="47" xr10:uidLastSave="{00000000-0000-0000-0000-000000000000}"/>
  <bookViews>
    <workbookView xWindow="3048" yWindow="588" windowWidth="26496" windowHeight="15468" xr2:uid="{00000000-000D-0000-FFFF-FFFF00000000}"/>
  </bookViews>
  <sheets>
    <sheet name="PH" sheetId="14" r:id="rId1"/>
    <sheet name="Renewing PSH" sheetId="12" r:id="rId2"/>
    <sheet name="New PSH" sheetId="11" r:id="rId3"/>
    <sheet name="RRH" sheetId="43" r:id="rId4"/>
    <sheet name="Renewing RRH" sheetId="40" r:id="rId5"/>
    <sheet name="New RRH" sheetId="39" r:id="rId6"/>
    <sheet name="TH" sheetId="21" r:id="rId7"/>
    <sheet name="Renewing TH" sheetId="6" r:id="rId8"/>
    <sheet name="New TH" sheetId="20" r:id="rId9"/>
    <sheet name="SSO" sheetId="23" r:id="rId10"/>
    <sheet name="Renewing SSO CE" sheetId="22" r:id="rId11"/>
    <sheet name="New SSO CE" sheetId="5" r:id="rId12"/>
    <sheet name="Renewing SSO SO " sheetId="41" r:id="rId13"/>
    <sheet name="New SSO SO" sheetId="36" r:id="rId14"/>
    <sheet name="New SSO" sheetId="37"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2" i="36" l="1"/>
  <c r="F11" i="36"/>
  <c r="F10" i="36"/>
  <c r="F9" i="36"/>
  <c r="F8" i="36"/>
  <c r="F13" i="5"/>
  <c r="E12" i="5"/>
  <c r="E14" i="5" s="1"/>
  <c r="D12" i="5"/>
  <c r="D14" i="5" s="1"/>
  <c r="D15" i="5" s="1"/>
  <c r="D27" i="41"/>
  <c r="F27" i="41" s="1"/>
  <c r="F28" i="41"/>
  <c r="D29" i="41"/>
  <c r="F17" i="41"/>
  <c r="F16" i="41"/>
  <c r="F15" i="41"/>
  <c r="F14" i="41"/>
  <c r="F11" i="5"/>
  <c r="F10" i="5"/>
  <c r="F9" i="5"/>
  <c r="F8" i="5"/>
  <c r="F24" i="22"/>
  <c r="D25" i="22"/>
  <c r="E23" i="22"/>
  <c r="E25" i="22" s="1"/>
  <c r="F25" i="22" s="1"/>
  <c r="D23" i="22"/>
  <c r="F14" i="22"/>
  <c r="F13" i="22"/>
  <c r="F12" i="22"/>
  <c r="F11" i="22"/>
  <c r="E15" i="5" l="1"/>
  <c r="F15" i="5" s="1"/>
  <c r="F14" i="5"/>
  <c r="F12" i="5"/>
  <c r="F23" i="22"/>
  <c r="E15" i="20" l="1"/>
  <c r="E17" i="20" s="1"/>
  <c r="F16" i="20"/>
  <c r="D15" i="20"/>
  <c r="F14" i="20"/>
  <c r="F13" i="20"/>
  <c r="F12" i="20"/>
  <c r="F11" i="20"/>
  <c r="F10" i="20"/>
  <c r="F9" i="20"/>
  <c r="F8" i="20"/>
  <c r="F16" i="6"/>
  <c r="F15" i="6"/>
  <c r="F14" i="6"/>
  <c r="F13" i="6"/>
  <c r="D29" i="40"/>
  <c r="E25" i="40"/>
  <c r="E27" i="40" s="1"/>
  <c r="E29" i="40" s="1"/>
  <c r="F29" i="40" s="1"/>
  <c r="D15" i="39"/>
  <c r="E13" i="39"/>
  <c r="E15" i="39" s="1"/>
  <c r="F9" i="39"/>
  <c r="F10" i="39"/>
  <c r="F11" i="39"/>
  <c r="F12" i="39"/>
  <c r="F14" i="39"/>
  <c r="D13" i="39"/>
  <c r="F8" i="39"/>
  <c r="E16" i="40"/>
  <c r="F9" i="40"/>
  <c r="F10" i="40"/>
  <c r="F11" i="40"/>
  <c r="F12" i="40"/>
  <c r="F13" i="40"/>
  <c r="F14" i="40"/>
  <c r="F15" i="40"/>
  <c r="D16" i="40"/>
  <c r="E13" i="11"/>
  <c r="E15" i="11" s="1"/>
  <c r="F15" i="11" s="1"/>
  <c r="F14" i="11"/>
  <c r="D13" i="11"/>
  <c r="D15" i="11" s="1"/>
  <c r="D17" i="11" s="1"/>
  <c r="F12" i="11"/>
  <c r="F11" i="11"/>
  <c r="F10" i="11"/>
  <c r="F9" i="11"/>
  <c r="F8" i="11"/>
  <c r="F7" i="11"/>
  <c r="F9" i="12"/>
  <c r="F10" i="12"/>
  <c r="F11" i="12"/>
  <c r="F12" i="12"/>
  <c r="F13" i="12"/>
  <c r="F14" i="12"/>
  <c r="F15" i="12"/>
  <c r="F16" i="12"/>
  <c r="F17" i="12"/>
  <c r="F9" i="41"/>
  <c r="F10" i="41"/>
  <c r="F11" i="41"/>
  <c r="F12" i="41"/>
  <c r="F13" i="41"/>
  <c r="F7" i="41"/>
  <c r="E18" i="41"/>
  <c r="D18" i="41"/>
  <c r="F8" i="41"/>
  <c r="F26" i="41"/>
  <c r="F25" i="41"/>
  <c r="F24" i="41"/>
  <c r="F23" i="41"/>
  <c r="F22" i="41"/>
  <c r="F9" i="37"/>
  <c r="F10" i="37"/>
  <c r="F11" i="37"/>
  <c r="F13" i="37"/>
  <c r="F8" i="37"/>
  <c r="E12" i="37"/>
  <c r="E14" i="37"/>
  <c r="F14" i="36"/>
  <c r="F20" i="22"/>
  <c r="F21" i="22"/>
  <c r="F22" i="22"/>
  <c r="F19" i="22"/>
  <c r="F10" i="22"/>
  <c r="F8" i="22"/>
  <c r="E15" i="22"/>
  <c r="D15" i="22"/>
  <c r="D28" i="6"/>
  <c r="D30" i="6" s="1"/>
  <c r="F22" i="6"/>
  <c r="F23" i="6"/>
  <c r="F24" i="6"/>
  <c r="F25" i="6"/>
  <c r="F26" i="6"/>
  <c r="F27" i="6"/>
  <c r="F21" i="6"/>
  <c r="F29" i="6"/>
  <c r="E28" i="6"/>
  <c r="F9" i="6"/>
  <c r="F10" i="6"/>
  <c r="F11" i="6"/>
  <c r="F12" i="6"/>
  <c r="F8" i="6"/>
  <c r="E30" i="12"/>
  <c r="F23" i="12"/>
  <c r="F24" i="12"/>
  <c r="F25" i="12"/>
  <c r="F26" i="12"/>
  <c r="F27" i="12"/>
  <c r="F29" i="12"/>
  <c r="F22" i="12"/>
  <c r="F8" i="12"/>
  <c r="F21" i="40"/>
  <c r="F22" i="40"/>
  <c r="F23" i="40"/>
  <c r="F24" i="40"/>
  <c r="F26" i="40"/>
  <c r="F20" i="40"/>
  <c r="F8" i="40"/>
  <c r="D17" i="20"/>
  <c r="D12" i="37"/>
  <c r="D14" i="37" s="1"/>
  <c r="D13" i="36"/>
  <c r="D15" i="36" s="1"/>
  <c r="D28" i="12"/>
  <c r="D30" i="12" s="1"/>
  <c r="D25" i="40"/>
  <c r="D27" i="40" s="1"/>
  <c r="E18" i="12"/>
  <c r="E32" i="12" s="1"/>
  <c r="D18" i="12"/>
  <c r="E17" i="6"/>
  <c r="D17" i="6"/>
  <c r="F15" i="22" l="1"/>
  <c r="D26" i="22"/>
  <c r="F15" i="20"/>
  <c r="F28" i="6"/>
  <c r="F27" i="40"/>
  <c r="F13" i="39"/>
  <c r="F16" i="40"/>
  <c r="F13" i="11"/>
  <c r="E17" i="11"/>
  <c r="F17" i="11" s="1"/>
  <c r="D32" i="12"/>
  <c r="F32" i="12" s="1"/>
  <c r="F28" i="12"/>
  <c r="F30" i="12"/>
  <c r="F18" i="41"/>
  <c r="F14" i="37"/>
  <c r="F12" i="37"/>
  <c r="F13" i="36"/>
  <c r="E26" i="22"/>
  <c r="F17" i="20"/>
  <c r="F17" i="6"/>
  <c r="D32" i="6"/>
  <c r="F15" i="39"/>
  <c r="F18" i="12"/>
  <c r="F25" i="40"/>
  <c r="F26" i="22" l="1"/>
  <c r="F29" i="41"/>
  <c r="E29" i="41"/>
  <c r="F15" i="36"/>
  <c r="E15" i="36"/>
  <c r="F32" i="6"/>
  <c r="E32" i="6"/>
  <c r="E30" i="6"/>
  <c r="F30" i="6"/>
</calcChain>
</file>

<file path=xl/sharedStrings.xml><?xml version="1.0" encoding="utf-8"?>
<sst xmlns="http://schemas.openxmlformats.org/spreadsheetml/2006/main" count="492" uniqueCount="154">
  <si>
    <t>PH</t>
  </si>
  <si>
    <t>Scoring Considerations</t>
  </si>
  <si>
    <t xml:space="preserve">Performance Measures </t>
  </si>
  <si>
    <t xml:space="preserve">HUD Ranking Criteria </t>
  </si>
  <si>
    <t>Exceeds Expectations</t>
  </si>
  <si>
    <t>100% of points</t>
  </si>
  <si>
    <t>Meets</t>
  </si>
  <si>
    <t xml:space="preserve">Meets All Expectations </t>
  </si>
  <si>
    <t xml:space="preserve">90-100% of points </t>
  </si>
  <si>
    <t>Partially Meets</t>
  </si>
  <si>
    <t>50% of points</t>
  </si>
  <si>
    <t xml:space="preserve">Meets Some but not all expectations </t>
  </si>
  <si>
    <t>70-85% of points</t>
  </si>
  <si>
    <t>Does not Meet</t>
  </si>
  <si>
    <t xml:space="preserve">0% of points </t>
  </si>
  <si>
    <t>Meets very few expectations</t>
  </si>
  <si>
    <t>50-70% of points</t>
  </si>
  <si>
    <t xml:space="preserve">Meets 0 expectations </t>
  </si>
  <si>
    <t>Performance Measure</t>
  </si>
  <si>
    <t>Scoring</t>
  </si>
  <si>
    <t>Available</t>
  </si>
  <si>
    <t>Awarded</t>
  </si>
  <si>
    <t>Percentage</t>
  </si>
  <si>
    <r>
      <rPr>
        <b/>
        <sz val="11"/>
        <color theme="1"/>
        <rFont val="Calibri"/>
        <family val="2"/>
        <scheme val="minor"/>
      </rPr>
      <t>Utilization:</t>
    </r>
    <r>
      <rPr>
        <sz val="11"/>
        <color theme="1"/>
        <rFont val="Calibri"/>
        <family val="2"/>
        <scheme val="minor"/>
      </rPr>
      <t xml:space="preserve"> Rate of utilization (Average served per night/Maximum capacity)</t>
    </r>
  </si>
  <si>
    <t>Utilization</t>
  </si>
  <si>
    <r>
      <t xml:space="preserve">Returns to Homelessness: </t>
    </r>
    <r>
      <rPr>
        <sz val="11"/>
        <color theme="1"/>
        <rFont val="Calibri"/>
        <family val="2"/>
        <scheme val="minor"/>
      </rPr>
      <t>Percentage of returns to homelessness within 24 months of exit to permanent housing (CoC Measure 2a and 2b)</t>
    </r>
  </si>
  <si>
    <t>Returns to Homelessness</t>
  </si>
  <si>
    <r>
      <rPr>
        <b/>
        <sz val="11"/>
        <color theme="1"/>
        <rFont val="Calibri"/>
        <family val="2"/>
        <scheme val="minor"/>
      </rPr>
      <t xml:space="preserve">Income Growth: </t>
    </r>
    <r>
      <rPr>
        <sz val="11"/>
        <color theme="1"/>
        <rFont val="Calibri"/>
        <family val="2"/>
        <scheme val="minor"/>
      </rPr>
      <t xml:space="preserve">Percentage of adult stayers with Income growth, including earned Income and non-employment cash  (CoC Measure 4.3) </t>
    </r>
  </si>
  <si>
    <t>Income Growth</t>
  </si>
  <si>
    <r>
      <rPr>
        <b/>
        <sz val="11"/>
        <color theme="1"/>
        <rFont val="Calibri"/>
        <family val="2"/>
        <scheme val="minor"/>
      </rPr>
      <t xml:space="preserve">Income Growth: </t>
    </r>
    <r>
      <rPr>
        <sz val="11"/>
        <color theme="1"/>
        <rFont val="Calibri"/>
        <family val="2"/>
        <scheme val="minor"/>
      </rPr>
      <t xml:space="preserve">Percentage of adult leavers with Income growth, including earned Income and non-employment cash  (CoC Measure 4.3) </t>
    </r>
  </si>
  <si>
    <r>
      <rPr>
        <b/>
        <sz val="11"/>
        <color theme="1"/>
        <rFont val="Calibri"/>
        <family val="2"/>
        <scheme val="minor"/>
      </rPr>
      <t>Permanent Housing:</t>
    </r>
    <r>
      <rPr>
        <sz val="11"/>
        <color theme="1"/>
        <rFont val="Calibri"/>
        <family val="2"/>
        <scheme val="minor"/>
      </rPr>
      <t xml:space="preserve"> Percentage of households who exit to or retain permanent housing (CoC Measure 7b.2)</t>
    </r>
  </si>
  <si>
    <t>Exits to or Retention of Permanent Housing</t>
  </si>
  <si>
    <t>Financial Management</t>
  </si>
  <si>
    <t>Data Quality Reporting Timeliness</t>
  </si>
  <si>
    <t xml:space="preserve">Total Performance Points  </t>
  </si>
  <si>
    <t>HUD Rating Factors</t>
  </si>
  <si>
    <t>The type of housing proposed, including number and configuration of units, meets participants needs</t>
  </si>
  <si>
    <t>Capacity</t>
  </si>
  <si>
    <t xml:space="preserve">Supportive Services offered ensure participant ability to obtain or retain housing, </t>
  </si>
  <si>
    <t>Supportive Services</t>
  </si>
  <si>
    <t xml:space="preserve">Project will serve (prioritize) elderly individuals and/or individuals with a physical disability/impairment nor a developmental disability (24CFR 582.5), not including substance use disorder. </t>
  </si>
  <si>
    <t xml:space="preserve">Eligible Populations </t>
  </si>
  <si>
    <t xml:space="preserve">Participation Requirements </t>
  </si>
  <si>
    <t xml:space="preserve">Cost per household </t>
  </si>
  <si>
    <t>Project will be supplemented with other public or private sources including public benefits or private dollars.</t>
  </si>
  <si>
    <t xml:space="preserve">Resource Leveraging </t>
  </si>
  <si>
    <t>Subtotal</t>
  </si>
  <si>
    <t>Does the project have access to onsite Substance use Treatment or a partnership for direct and immediate connections to treatment (must be on site for max points)</t>
  </si>
  <si>
    <t>Treatment &amp; Recovery</t>
  </si>
  <si>
    <t>Total HUD Rating Points</t>
  </si>
  <si>
    <t>FINAL SCORE</t>
  </si>
  <si>
    <t>Additional Information:</t>
  </si>
  <si>
    <t>Self- Sufficiency</t>
  </si>
  <si>
    <t>Outcomes</t>
  </si>
  <si>
    <t>Projects must receive 75% of the points above to move forward</t>
  </si>
  <si>
    <t>Final Score</t>
  </si>
  <si>
    <t>Evaluator Comments:</t>
  </si>
  <si>
    <t>TH</t>
  </si>
  <si>
    <t>Reporting Period:</t>
  </si>
  <si>
    <t xml:space="preserve">Population Served: </t>
  </si>
  <si>
    <r>
      <rPr>
        <b/>
        <sz val="11"/>
        <color theme="1"/>
        <rFont val="Calibri"/>
        <family val="2"/>
        <scheme val="minor"/>
      </rPr>
      <t>Length of Stay:</t>
    </r>
    <r>
      <rPr>
        <sz val="11"/>
        <color theme="1"/>
        <rFont val="Calibri"/>
        <family val="2"/>
        <scheme val="minor"/>
      </rPr>
      <t xml:space="preserve"> Average length of time between enrollment date and exit date/end of reporting period</t>
    </r>
  </si>
  <si>
    <t>Length of Stay</t>
  </si>
  <si>
    <r>
      <rPr>
        <b/>
        <sz val="11"/>
        <color theme="1"/>
        <rFont val="Calibri"/>
        <family val="2"/>
        <scheme val="minor"/>
      </rPr>
      <t xml:space="preserve">Income Growth: </t>
    </r>
    <r>
      <rPr>
        <sz val="11"/>
        <color theme="1"/>
        <rFont val="Calibri"/>
        <family val="2"/>
        <scheme val="minor"/>
      </rPr>
      <t xml:space="preserve">Percentage of adult leavers with income growth, including earned income and non-employment cash.  (CoC Measure 4.6) </t>
    </r>
  </si>
  <si>
    <t>Income</t>
  </si>
  <si>
    <r>
      <rPr>
        <b/>
        <sz val="11"/>
        <color theme="1"/>
        <rFont val="Calibri"/>
        <family val="2"/>
        <scheme val="minor"/>
      </rPr>
      <t xml:space="preserve">Permanent Housing: </t>
    </r>
    <r>
      <rPr>
        <sz val="11"/>
        <color theme="1"/>
        <rFont val="Calibri"/>
        <family val="2"/>
        <scheme val="minor"/>
      </rPr>
      <t>Percentage of households who exit to permanent housing. (CoC Measure 7b.1)</t>
    </r>
  </si>
  <si>
    <t>Exits to Permanent Housing</t>
  </si>
  <si>
    <t xml:space="preserve">The project will provide and/or partner with other organizations to provide eligible supportive services necessary to obtain and maintain housing. </t>
  </si>
  <si>
    <t>Support Services</t>
  </si>
  <si>
    <t xml:space="preserve">Exits to housing </t>
  </si>
  <si>
    <t>Applicant has previously operated TH or other homeless project, or has a plan in place to ensure that at least 50% of participants will exit to PH within 24 hours AND and least 50% of participants exit with employment income as reflected by HMIS.</t>
  </si>
  <si>
    <t>Income Increase</t>
  </si>
  <si>
    <t xml:space="preserve">SSO </t>
  </si>
  <si>
    <t>Local Measure 1</t>
  </si>
  <si>
    <t>Local Measure 3</t>
  </si>
  <si>
    <t xml:space="preserve">The CE system is easily available and reachable for all persons within the CoC's geographic region, including those with disabilities. </t>
  </si>
  <si>
    <t xml:space="preserve">Accessibiity </t>
  </si>
  <si>
    <t xml:space="preserve">There is a strategy for advertising that is designed to specifically reach households experiencing homelessness with the highest needs. </t>
  </si>
  <si>
    <t>Advertisting</t>
  </si>
  <si>
    <t xml:space="preserve">There is a standard assessment process. </t>
  </si>
  <si>
    <t>Assessment</t>
  </si>
  <si>
    <t>The project will ensure program participants are directed to appropriate housing and services that fit their needs.</t>
  </si>
  <si>
    <t>Referrals</t>
  </si>
  <si>
    <t>Population Served:</t>
  </si>
  <si>
    <t xml:space="preserve"> Average Length of Time to Date of Engagement</t>
  </si>
  <si>
    <r>
      <rPr>
        <b/>
        <sz val="11"/>
        <color rgb="FF000000"/>
        <rFont val="Calibri"/>
      </rPr>
      <t>Exits to Temporary or Institutional Settings</t>
    </r>
    <r>
      <rPr>
        <sz val="11"/>
        <color rgb="FF000000"/>
        <rFont val="Calibri"/>
      </rPr>
      <t xml:space="preserve">  Persons moving to certain temporary and institutional settings at program exit(SPM Metric 7a.1) </t>
    </r>
  </si>
  <si>
    <t>Exits to Temporary or Institutional Settings</t>
  </si>
  <si>
    <r>
      <rPr>
        <b/>
        <sz val="11"/>
        <color rgb="FF000000"/>
        <rFont val="Calibri"/>
      </rPr>
      <t>Successful Exits from Street Outreach</t>
    </r>
    <r>
      <rPr>
        <sz val="11"/>
        <color rgb="FF000000"/>
        <rFont val="Calibri"/>
      </rPr>
      <t xml:space="preserve"> - Persons moving into permanent housing or to certain temporary and institutional settings at program exit. (SPM Metric 2b) </t>
    </r>
  </si>
  <si>
    <t>Successful Exits from Street Outreach</t>
  </si>
  <si>
    <r>
      <rPr>
        <b/>
        <sz val="11"/>
        <color rgb="FF000000"/>
        <rFont val="Calibri"/>
      </rPr>
      <t xml:space="preserve">Serving those with the Long Lengths of Homelessness - </t>
    </r>
    <r>
      <rPr>
        <sz val="11"/>
        <color rgb="FF000000"/>
        <rFont val="Calibri"/>
      </rPr>
      <t>Serving persons wth lengths of homelessness greater than 12 months</t>
    </r>
    <r>
      <rPr>
        <b/>
        <sz val="11"/>
        <color rgb="FF000000"/>
        <rFont val="Calibri"/>
      </rPr>
      <t xml:space="preserve"> </t>
    </r>
    <r>
      <rPr>
        <sz val="11"/>
        <color rgb="FF000000"/>
        <rFont val="Calibri"/>
      </rPr>
      <t xml:space="preserve">(Local Measure) </t>
    </r>
  </si>
  <si>
    <t>Serving those with Long Lengths of Homelessness</t>
  </si>
  <si>
    <t>Employment and Income Growth</t>
  </si>
  <si>
    <t xml:space="preserve">The project has a stragey for providing supportive services to program participants including those with a history of unsheltered homelessness and those who do not typically engage with services. </t>
  </si>
  <si>
    <t>Public Safety</t>
  </si>
  <si>
    <t>Cost per household</t>
  </si>
  <si>
    <t xml:space="preserve">Experience </t>
  </si>
  <si>
    <t>Projects must receive 83% of the points above to move forward</t>
  </si>
  <si>
    <t xml:space="preserve">Does the project have access to onsite Substance use Treatment or a partnership for direct and immediate connections to treatment </t>
  </si>
  <si>
    <t xml:space="preserve">Necessity </t>
  </si>
  <si>
    <t>Projects must receive 80% of the points above to move forward</t>
  </si>
  <si>
    <t xml:space="preserve">2026 CoC Project PSH </t>
  </si>
  <si>
    <r>
      <t xml:space="preserve">Exits/Retention: </t>
    </r>
    <r>
      <rPr>
        <sz val="11"/>
        <color theme="1"/>
        <rFont val="Calibri"/>
        <family val="2"/>
        <scheme val="minor"/>
      </rPr>
      <t>% of housed persons remaining in PSH or exiting to Permanent Housing as of the end of the reporting period or at Program Exit</t>
    </r>
  </si>
  <si>
    <t xml:space="preserve">Exits to or Retention of Permanent Housing  </t>
  </si>
  <si>
    <t xml:space="preserve">Project Name: </t>
  </si>
  <si>
    <t>The project will serve homeless individuals or
families with a disability in accordance with 24
CFR 578.37(a)(1)(i).</t>
  </si>
  <si>
    <t>Adherence to Disability Requirement</t>
  </si>
  <si>
    <t>Demonstrate the average cost per household
served for the project is reasonable. 2 CFR
200.404.</t>
  </si>
  <si>
    <t>The project will be supplemented with resources
from other public or private sources, that may
include mainstream health, social, and
employment programs such as Medicare,
Medicaid, SSI, and SNAP.</t>
  </si>
  <si>
    <r>
      <t xml:space="preserve">Fund Utilization: </t>
    </r>
    <r>
      <rPr>
        <sz val="11"/>
        <color theme="1"/>
        <rFont val="Calibri"/>
        <family val="2"/>
        <scheme val="minor"/>
      </rPr>
      <t>% of project funds spent down during the reporting period</t>
    </r>
  </si>
  <si>
    <r>
      <rPr>
        <b/>
        <sz val="11"/>
        <color theme="1"/>
        <rFont val="Calibri"/>
        <family val="2"/>
        <scheme val="minor"/>
      </rPr>
      <t>Data Quality Reporting Timeliness</t>
    </r>
    <r>
      <rPr>
        <sz val="11"/>
        <color theme="1"/>
        <rFont val="Calibri"/>
        <family val="2"/>
        <scheme val="minor"/>
      </rPr>
      <t>: % of timely responsiveness to MDQR and QPR Reporting requirements</t>
    </r>
  </si>
  <si>
    <r>
      <t xml:space="preserve">Invoice Timeliness: </t>
    </r>
    <r>
      <rPr>
        <sz val="11"/>
        <color theme="1"/>
        <rFont val="Calibri"/>
        <family val="2"/>
        <scheme val="minor"/>
      </rPr>
      <t>% of compliant invoices received timely</t>
    </r>
  </si>
  <si>
    <r>
      <t xml:space="preserve">Meeting Attendance: </t>
    </r>
    <r>
      <rPr>
        <sz val="11"/>
        <color theme="1"/>
        <rFont val="Calibri"/>
        <family val="2"/>
        <scheme val="minor"/>
      </rPr>
      <t>% of required meetings attended, as audited during FY24 Monitoring Period</t>
    </r>
  </si>
  <si>
    <t>Invoice Timeliness</t>
  </si>
  <si>
    <t>Meeting Attendance</t>
  </si>
  <si>
    <t xml:space="preserve">2026 CoC New PSH Project Application </t>
  </si>
  <si>
    <t>Project Name</t>
  </si>
  <si>
    <t>Project Name:</t>
  </si>
  <si>
    <r>
      <rPr>
        <b/>
        <sz val="11"/>
        <color theme="1"/>
        <rFont val="Calibri"/>
        <family val="2"/>
        <scheme val="minor"/>
      </rPr>
      <t>Income Growth: P</t>
    </r>
    <r>
      <rPr>
        <sz val="11"/>
        <color theme="1"/>
        <rFont val="Calibri"/>
        <family val="2"/>
        <scheme val="minor"/>
      </rPr>
      <t>ersons in RRH projects who gain or increase employment or non-employment cash income at exit</t>
    </r>
  </si>
  <si>
    <t>Housing Placement</t>
  </si>
  <si>
    <r>
      <rPr>
        <b/>
        <sz val="11"/>
        <color theme="1"/>
        <rFont val="Calibri"/>
        <family val="2"/>
        <scheme val="minor"/>
      </rPr>
      <t>Returns to Homelessness</t>
    </r>
    <r>
      <rPr>
        <sz val="11"/>
        <color theme="1"/>
        <rFont val="Calibri"/>
        <family val="2"/>
        <scheme val="minor"/>
      </rPr>
      <t>: Percentage of returns to homelessness within 24 months of exit to permanent housing (CoC Measure 2a and 2b)</t>
    </r>
  </si>
  <si>
    <r>
      <rPr>
        <b/>
        <sz val="11"/>
        <color theme="1"/>
        <rFont val="Calibri"/>
        <family val="2"/>
        <scheme val="minor"/>
      </rPr>
      <t xml:space="preserve">Housing Placement: </t>
    </r>
    <r>
      <rPr>
        <sz val="11"/>
        <color theme="1"/>
        <rFont val="Calibri"/>
        <family val="2"/>
        <scheme val="minor"/>
      </rPr>
      <t>Time taken for the placement of persons into permanent housing</t>
    </r>
  </si>
  <si>
    <t>The provision of tenant based rental assistance will help individuals and families achieve self-sufficiency within 24 months</t>
  </si>
  <si>
    <t>The type of Supportive Services offered ensure that the participant is able to successfully obtain self-sufficiency and exit homelessness</t>
  </si>
  <si>
    <t>The applicant has previously operated or
currently operates a homelessness project
where, or has a plan in place to have, at least 50
percent of participants exit to permanent housing
within 24 months and at least 50 percent of
participants exit with employment income as
reflected in HMIS or another data system used
by the applicant, or has a plan in place to ensure
this.</t>
  </si>
  <si>
    <t xml:space="preserve">2026 CoC New PH Project Application </t>
  </si>
  <si>
    <t>The applicant has prior experience operating transitional
housing or other projects that have successfully helped
homeless individuals and families exit homelessness
within 24 months or has a plan in place to ensure
homeless individuals and families will exit homelessness
within 24 months.</t>
  </si>
  <si>
    <t>Indicate that the proposed project will create service
plans for each program participant that include:
• the services to be provided, when and how often
services will be provided, by whom all services
will be provided;
• program participant goals, strategies for
achieving those goals, and target dates for
achievement to focus on improved health and
wellness, housing stability, and increased
employment income leading to financial stability
and self-sufficiency.</t>
  </si>
  <si>
    <t>Describe how the proposed project will:
• assess the service needs of program
participants,
• and provide individualized services for program
participants during their time in Transitional
Housing that will result in at least 20 hours per
week of engagement in services, activities or
employment for all program participants, except
for a program participant over age 62 or who is
an individual with handicaps as defined in 24 CFR 8.3 or a with a developmental disability as
defined under 24 CFR 578.3 (examples of
services or activities include case management,
counseling, treatment, volunteering, work
therapy, education, job training, communitybuilding
activities, etc.) Employment may
contribute to the 20 hours per week of
engagement. The project description provided
here does not constitute a reporting or
documentation requirement.</t>
  </si>
  <si>
    <t>Demonstrate the average cost per household served for
the project is reasonable. 2 CFR 200.404.</t>
  </si>
  <si>
    <r>
      <rPr>
        <b/>
        <sz val="11"/>
        <color theme="1"/>
        <rFont val="Calibri"/>
        <family val="2"/>
        <scheme val="minor"/>
      </rPr>
      <t>Successful Referrals:</t>
    </r>
    <r>
      <rPr>
        <sz val="11"/>
        <color theme="1"/>
        <rFont val="Calibri"/>
        <family val="2"/>
        <scheme val="minor"/>
      </rPr>
      <t xml:space="preserve"> Percentage of successful referral outcomes</t>
    </r>
  </si>
  <si>
    <r>
      <rPr>
        <b/>
        <sz val="11"/>
        <color theme="1"/>
        <rFont val="Calibri"/>
        <family val="2"/>
        <scheme val="minor"/>
      </rPr>
      <t xml:space="preserve">Time from Assessment to Referral: </t>
    </r>
    <r>
      <rPr>
        <sz val="11"/>
        <color theme="1"/>
        <rFont val="Calibri"/>
        <family val="2"/>
        <scheme val="minor"/>
      </rPr>
      <t xml:space="preserve"> Average length of time from date of assessment to referral placement</t>
    </r>
  </si>
  <si>
    <t>Local Measure 2</t>
  </si>
  <si>
    <r>
      <rPr>
        <b/>
        <sz val="11"/>
        <color theme="1"/>
        <rFont val="Calibri"/>
        <family val="2"/>
        <scheme val="minor"/>
      </rPr>
      <t>Time from Referal to Succcessful Outcome:</t>
    </r>
    <r>
      <rPr>
        <sz val="11"/>
        <color theme="1"/>
        <rFont val="Calibri"/>
        <family val="2"/>
        <scheme val="minor"/>
      </rPr>
      <t xml:space="preserve"> Average length of time between referral start date and successful outcome (days)</t>
    </r>
  </si>
  <si>
    <t xml:space="preserve">2026 CoC TH Project Renewal Application </t>
  </si>
  <si>
    <t>2026 CoC SSO CE Project</t>
  </si>
  <si>
    <t>Reporting Period: 8/1/2025-4/30/2026</t>
  </si>
  <si>
    <t>2026 CoC SSO SO Project</t>
  </si>
  <si>
    <r>
      <rPr>
        <b/>
        <sz val="11"/>
        <color rgb="FF000000"/>
        <rFont val="Calibri"/>
      </rPr>
      <t xml:space="preserve">Average time from Date of Engagement to Successful Exit </t>
    </r>
    <r>
      <rPr>
        <sz val="11"/>
        <color rgb="FF000000"/>
        <rFont val="Calibri"/>
      </rPr>
      <t xml:space="preserve"> (Local Measure)</t>
    </r>
  </si>
  <si>
    <r>
      <rPr>
        <b/>
        <sz val="11"/>
        <color rgb="FF000000"/>
        <rFont val="Calibri"/>
      </rPr>
      <t xml:space="preserve">Employment and Income Growth - Gain or increase </t>
    </r>
    <r>
      <rPr>
        <sz val="11"/>
        <color rgb="FF000000"/>
        <rFont val="Calibri"/>
      </rPr>
      <t xml:space="preserve">(SPM Metric 4.6) </t>
    </r>
  </si>
  <si>
    <t>Demonstrate that the applicant has a history of, 
or a plan for, partnering with first responders and 
law enforcement to engage people living in 
places not meant for human habitation to access 
emergency shelter, treatment programs, 
reunification with family, transitional housing or 
independent living. The applicant must 
cooperate and not interfere or impede with the 
enforcement of local laws such as public 
camping and public drug use laws and assist/be 
willing to assist first responders in their efforts to 
engage homeless individuals.</t>
  </si>
  <si>
    <t>The applicant has experience providing outreach 
services, or a plan for providing outreach 
services, consistent with the activity description 
at 24 CFR 578.53(e)(13) and has a plan for or 
has demonstrated effectiveness at helping 
people successfully exit from places not meant 
for human habitation to emergency shelter, 
treatment programs, transitional housing or 
permanent housing programs.</t>
  </si>
  <si>
    <t>Demonstrate the average cost per household 
served for the project is reasonable. 2 CFR 
200.404.</t>
  </si>
  <si>
    <t xml:space="preserve">2026 CoC SSO CE Project New Application </t>
  </si>
  <si>
    <t xml:space="preserve">2026 CoC SSO SO Project New Application </t>
  </si>
  <si>
    <t xml:space="preserve">2026 CoC SSO Standalone Project New Application </t>
  </si>
  <si>
    <t>The Supportive Services project is necessary to 
assist people in exiting homelessness, addressing 
barriers to stable housing (e.g., substance use 
disorder, unemployment, childcare, etc.) and 
increasing self-sufficiency and the Recipient will 
conduct an annual assessment of the service needs 
of the program participants.</t>
  </si>
  <si>
    <t>The proposed project has a strategy for providing 
supportive services to eligible program participants  including those with histories of unsheltered 
homelessness and those who do not traditionally 
engage with supportive services.</t>
  </si>
  <si>
    <t>The project will be supplemented with resources 
from other public or private sources, that may 
include mainstream health, social, and employment 
programs such as Medicare, Medicaid, SSI, and 
SNAP</t>
  </si>
  <si>
    <t>Demonstrate the average cost per household served 
for the project is reasonable. 2 CFR 200.404.</t>
  </si>
  <si>
    <t>Projects must receive 66% of the HUD Rating Factor Points possible to move forward</t>
  </si>
  <si>
    <t>Projects must receive 66% of the  HUD Rating Factor Points possible to move forward</t>
  </si>
  <si>
    <t>Projects must receive 75% of the HUD Rating Factor Points possible above to move forward</t>
  </si>
  <si>
    <t>Projects must receive 75% of the HUD Rating Factor Points possible to move forward</t>
  </si>
  <si>
    <t>RRH</t>
  </si>
  <si>
    <t xml:space="preserve">2026 CoC New TH Application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</si>
</sst>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2"/>
      <color theme="1"/>
      <name val="Calibri"/>
      <family val="2"/>
      <scheme val="minor"/>
    </font>
    <font>
      <b/>
      <sz val="11"/>
      <color rgb="FFFF0000"/>
      <name val="Calibri"/>
      <family val="2"/>
      <scheme val="minor"/>
    </font>
    <font>
      <sz val="72"/>
      <color theme="1"/>
      <name val="Calibri"/>
      <family val="2"/>
      <scheme val="minor"/>
    </font>
    <font>
      <u/>
      <sz val="11"/>
      <color theme="10"/>
      <name val="Calibri"/>
      <family val="2"/>
      <scheme val="minor"/>
    </font>
    <font>
      <u/>
      <sz val="11"/>
      <color theme="11"/>
      <name val="Calibri"/>
      <family val="2"/>
      <scheme val="minor"/>
    </font>
    <font>
      <sz val="11"/>
      <color theme="5" tint="-0.249977111117893"/>
      <name val="Calibri"/>
      <family val="2"/>
      <scheme val="minor"/>
    </font>
    <font>
      <b/>
      <sz val="11"/>
      <color rgb="FF000000"/>
      <name val="Calibri"/>
    </font>
    <font>
      <sz val="11"/>
      <color rgb="FF000000"/>
      <name val="Calibri"/>
    </font>
    <font>
      <sz val="11"/>
      <color rgb="FF000000"/>
      <name val="Calibri"/>
      <family val="2"/>
    </font>
  </fonts>
  <fills count="12">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D28178"/>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8" tint="0.59999389629810485"/>
        <bgColor indexed="64"/>
      </patternFill>
    </fill>
  </fills>
  <borders count="21">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style="medium">
        <color auto="1"/>
      </left>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112">
    <xf numFmtId="0" fontId="0" fillId="0" borderId="0" xfId="0"/>
    <xf numFmtId="0" fontId="2" fillId="0" borderId="1" xfId="0" applyFont="1" applyBorder="1" applyAlignment="1">
      <alignment vertical="center" wrapText="1"/>
    </xf>
    <xf numFmtId="0" fontId="2" fillId="0" borderId="1" xfId="0" applyFont="1" applyBorder="1" applyAlignment="1">
      <alignment wrapText="1"/>
    </xf>
    <xf numFmtId="0" fontId="0" fillId="0" borderId="4" xfId="0" applyBorder="1" applyAlignment="1">
      <alignment horizontal="left" vertical="center" wrapText="1"/>
    </xf>
    <xf numFmtId="0" fontId="1" fillId="0" borderId="11" xfId="0" applyFont="1" applyBorder="1" applyAlignment="1">
      <alignment horizontal="left" vertical="center" wrapText="1"/>
    </xf>
    <xf numFmtId="0" fontId="0" fillId="2" borderId="11" xfId="0" applyFill="1" applyBorder="1"/>
    <xf numFmtId="0" fontId="0" fillId="2" borderId="1" xfId="0" applyFill="1" applyBorder="1"/>
    <xf numFmtId="0" fontId="0" fillId="0" borderId="13" xfId="0" applyBorder="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0" borderId="0" xfId="0" applyFont="1"/>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xf>
    <xf numFmtId="0" fontId="7" fillId="2" borderId="11" xfId="0" applyFont="1" applyFill="1" applyBorder="1"/>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7" xfId="0" applyBorder="1"/>
    <xf numFmtId="0" fontId="0" fillId="0" borderId="7" xfId="0" applyBorder="1" applyAlignment="1">
      <alignment vertical="center"/>
    </xf>
    <xf numFmtId="0" fontId="0" fillId="0" borderId="7" xfId="0" applyBorder="1" applyAlignment="1">
      <alignment horizontal="center" vertical="center"/>
    </xf>
    <xf numFmtId="0" fontId="0" fillId="0" borderId="0" xfId="0" applyAlignment="1">
      <alignment horizontal="left" vertical="center" wrapText="1"/>
    </xf>
    <xf numFmtId="0" fontId="0" fillId="0" borderId="13" xfId="0" applyBorder="1" applyAlignment="1">
      <alignment vertical="center" wrapText="1"/>
    </xf>
    <xf numFmtId="0" fontId="0" fillId="2" borderId="4" xfId="0" applyFill="1" applyBorder="1" applyAlignment="1">
      <alignment horizontal="left" vertical="center" wrapText="1"/>
    </xf>
    <xf numFmtId="0" fontId="0" fillId="0" borderId="7" xfId="0" applyBorder="1" applyAlignment="1">
      <alignment horizontal="left" vertical="center" wrapText="1"/>
    </xf>
    <xf numFmtId="0" fontId="0" fillId="3" borderId="0" xfId="0" applyFill="1"/>
    <xf numFmtId="9" fontId="0" fillId="0" borderId="17" xfId="0" applyNumberFormat="1" applyBorder="1"/>
    <xf numFmtId="0" fontId="0" fillId="0" borderId="18" xfId="0" applyBorder="1"/>
    <xf numFmtId="0" fontId="0" fillId="4" borderId="0" xfId="0" applyFill="1"/>
    <xf numFmtId="0" fontId="0" fillId="5" borderId="0" xfId="0" applyFill="1"/>
    <xf numFmtId="0" fontId="1" fillId="7" borderId="4" xfId="0" applyFont="1" applyFill="1" applyBorder="1" applyAlignment="1">
      <alignment horizontal="left" vertical="center" wrapText="1"/>
    </xf>
    <xf numFmtId="0" fontId="1" fillId="7" borderId="13" xfId="0" applyFont="1" applyFill="1" applyBorder="1" applyAlignment="1">
      <alignment vertical="center"/>
    </xf>
    <xf numFmtId="0" fontId="1" fillId="7"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1" fillId="7" borderId="1" xfId="0" applyFont="1" applyFill="1" applyBorder="1" applyAlignment="1">
      <alignment horizontal="center" vertical="center" wrapText="1"/>
    </xf>
    <xf numFmtId="0" fontId="0" fillId="0" borderId="11" xfId="0" applyBorder="1" applyAlignment="1">
      <alignment horizontal="center" vertical="center" wrapText="1"/>
    </xf>
    <xf numFmtId="0" fontId="0" fillId="8" borderId="17" xfId="0" applyFill="1" applyBorder="1" applyAlignment="1">
      <alignment horizontal="left" vertical="center" wrapText="1"/>
    </xf>
    <xf numFmtId="0" fontId="0" fillId="8" borderId="11" xfId="0" applyFill="1" applyBorder="1" applyAlignment="1">
      <alignment horizontal="left" vertical="center" wrapText="1"/>
    </xf>
    <xf numFmtId="0" fontId="0" fillId="8" borderId="11" xfId="0" applyFill="1" applyBorder="1" applyAlignment="1">
      <alignment horizontal="center" vertical="center" wrapText="1"/>
    </xf>
    <xf numFmtId="0" fontId="0" fillId="8" borderId="12" xfId="0" applyFill="1" applyBorder="1" applyAlignment="1">
      <alignment horizontal="left" vertical="center" wrapText="1"/>
    </xf>
    <xf numFmtId="0" fontId="0" fillId="8" borderId="13" xfId="0" applyFill="1" applyBorder="1" applyAlignment="1">
      <alignment vertical="center"/>
    </xf>
    <xf numFmtId="0" fontId="0" fillId="8" borderId="14" xfId="0" applyFill="1" applyBorder="1" applyAlignment="1">
      <alignment horizontal="center" vertical="center"/>
    </xf>
    <xf numFmtId="0" fontId="0" fillId="8" borderId="15" xfId="0" applyFill="1" applyBorder="1" applyAlignment="1">
      <alignment horizontal="center" vertical="center"/>
    </xf>
    <xf numFmtId="0" fontId="0" fillId="8" borderId="4" xfId="0" applyFill="1" applyBorder="1" applyAlignment="1">
      <alignment horizontal="left" vertical="center" wrapText="1"/>
    </xf>
    <xf numFmtId="0" fontId="0" fillId="8" borderId="4" xfId="0" applyFill="1" applyBorder="1" applyAlignment="1">
      <alignment horizontal="center" vertical="center" wrapText="1"/>
    </xf>
    <xf numFmtId="0" fontId="0" fillId="8" borderId="1" xfId="0" applyFill="1" applyBorder="1" applyAlignment="1">
      <alignment horizontal="center" vertical="center" wrapText="1"/>
    </xf>
    <xf numFmtId="0" fontId="0" fillId="0" borderId="6" xfId="0" applyBorder="1" applyAlignment="1">
      <alignment horizontal="center" vertical="center" wrapText="1"/>
    </xf>
    <xf numFmtId="0" fontId="0" fillId="8" borderId="6" xfId="0" applyFill="1" applyBorder="1" applyAlignment="1">
      <alignment horizontal="center" vertical="center" wrapText="1"/>
    </xf>
    <xf numFmtId="0" fontId="0" fillId="8" borderId="16" xfId="0" applyFill="1" applyBorder="1" applyAlignment="1">
      <alignment horizontal="center" vertical="center"/>
    </xf>
    <xf numFmtId="0" fontId="0" fillId="6" borderId="1" xfId="0" applyFill="1" applyBorder="1" applyAlignment="1">
      <alignment horizontal="center" vertical="center" wrapText="1"/>
    </xf>
    <xf numFmtId="0" fontId="1" fillId="8" borderId="11"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4"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8" borderId="4"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8" borderId="4" xfId="0" applyFont="1" applyFill="1" applyBorder="1" applyAlignment="1">
      <alignment horizontal="center" vertical="center" wrapText="1"/>
    </xf>
    <xf numFmtId="0" fontId="0" fillId="0" borderId="1" xfId="0" applyBorder="1" applyAlignment="1">
      <alignment vertical="center"/>
    </xf>
    <xf numFmtId="0" fontId="0" fillId="8" borderId="1" xfId="0" applyFill="1" applyBorder="1" applyAlignment="1">
      <alignment vertical="center"/>
    </xf>
    <xf numFmtId="0" fontId="0" fillId="8" borderId="13" xfId="0" applyFill="1" applyBorder="1" applyAlignment="1">
      <alignment vertical="center" wrapText="1"/>
    </xf>
    <xf numFmtId="0" fontId="0" fillId="0" borderId="0" xfId="0" applyAlignment="1">
      <alignment vertical="center" wrapText="1"/>
    </xf>
    <xf numFmtId="0" fontId="0" fillId="7" borderId="13" xfId="0" applyFill="1" applyBorder="1" applyAlignment="1">
      <alignment vertical="center" wrapText="1"/>
    </xf>
    <xf numFmtId="0" fontId="0" fillId="7" borderId="1" xfId="0" applyFill="1" applyBorder="1" applyAlignment="1">
      <alignment vertical="center" wrapText="1"/>
    </xf>
    <xf numFmtId="0" fontId="0" fillId="7" borderId="1" xfId="0" applyFill="1" applyBorder="1" applyAlignment="1">
      <alignment horizontal="center" vertical="center" wrapText="1"/>
    </xf>
    <xf numFmtId="0" fontId="0" fillId="10" borderId="4" xfId="0" applyFill="1" applyBorder="1" applyAlignment="1">
      <alignment horizontal="left" vertical="center" wrapText="1"/>
    </xf>
    <xf numFmtId="0" fontId="0" fillId="10" borderId="4" xfId="0" applyFill="1" applyBorder="1" applyAlignment="1">
      <alignment horizontal="center" vertical="center" wrapText="1"/>
    </xf>
    <xf numFmtId="0" fontId="0" fillId="10" borderId="1" xfId="0" applyFill="1" applyBorder="1" applyAlignment="1">
      <alignment horizontal="center" vertical="center" wrapText="1"/>
    </xf>
    <xf numFmtId="0" fontId="1" fillId="11" borderId="4" xfId="0" applyFont="1" applyFill="1" applyBorder="1" applyAlignment="1">
      <alignment horizontal="left" vertical="center" wrapText="1"/>
    </xf>
    <xf numFmtId="0" fontId="1" fillId="11" borderId="4"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7" borderId="1" xfId="0" applyFont="1" applyFill="1" applyBorder="1" applyAlignment="1">
      <alignment vertical="center"/>
    </xf>
    <xf numFmtId="0" fontId="0" fillId="10" borderId="11" xfId="0" applyFill="1" applyBorder="1" applyAlignment="1">
      <alignment horizontal="center" vertical="center" wrapText="1"/>
    </xf>
    <xf numFmtId="0" fontId="0" fillId="10" borderId="11" xfId="0" applyFill="1" applyBorder="1" applyAlignment="1">
      <alignment horizontal="left" vertical="center" wrapText="1"/>
    </xf>
    <xf numFmtId="0" fontId="0" fillId="0" borderId="0" xfId="0" applyAlignment="1">
      <alignment horizontal="center"/>
    </xf>
    <xf numFmtId="0" fontId="9" fillId="0" borderId="13" xfId="0" applyFont="1" applyBorder="1" applyAlignment="1">
      <alignment vertical="center" wrapText="1"/>
    </xf>
    <xf numFmtId="0" fontId="1" fillId="0" borderId="4" xfId="0" applyFont="1" applyBorder="1" applyAlignment="1">
      <alignment horizontal="left" vertical="center" wrapText="1"/>
    </xf>
    <xf numFmtId="0" fontId="10" fillId="0" borderId="13" xfId="0" applyFont="1" applyBorder="1" applyAlignment="1">
      <alignment vertical="center" wrapText="1"/>
    </xf>
    <xf numFmtId="0" fontId="0" fillId="6" borderId="4" xfId="0" applyFill="1" applyBorder="1" applyAlignment="1">
      <alignment horizontal="left" vertical="center" wrapText="1"/>
    </xf>
    <xf numFmtId="0" fontId="0" fillId="6" borderId="4" xfId="0" applyFill="1" applyBorder="1" applyAlignment="1">
      <alignment horizontal="center" vertical="center" wrapText="1"/>
    </xf>
    <xf numFmtId="0" fontId="0" fillId="0" borderId="13" xfId="0" applyBorder="1" applyAlignment="1">
      <alignment horizontal="center" vertical="center"/>
    </xf>
    <xf numFmtId="0" fontId="2" fillId="0" borderId="1" xfId="0" applyFont="1" applyBorder="1" applyAlignment="1">
      <alignment horizontal="left" vertical="center" wrapText="1"/>
    </xf>
    <xf numFmtId="0" fontId="4" fillId="0" borderId="0" xfId="0" applyFont="1" applyAlignment="1">
      <alignment horizontal="center"/>
    </xf>
    <xf numFmtId="0" fontId="0" fillId="0" borderId="0" xfId="0" applyAlignment="1">
      <alignment horizontal="center"/>
    </xf>
    <xf numFmtId="0" fontId="1" fillId="3" borderId="0" xfId="0" applyFont="1" applyFill="1" applyAlignment="1">
      <alignment horizontal="center"/>
    </xf>
    <xf numFmtId="0" fontId="1" fillId="3" borderId="4" xfId="0" applyFont="1" applyFill="1" applyBorder="1" applyAlignment="1">
      <alignment horizontal="center"/>
    </xf>
    <xf numFmtId="0" fontId="1" fillId="3" borderId="19" xfId="0" applyFont="1" applyFill="1" applyBorder="1" applyAlignment="1">
      <alignment horizontal="center"/>
    </xf>
    <xf numFmtId="0" fontId="1" fillId="3" borderId="20" xfId="0" applyFont="1" applyFill="1" applyBorder="1" applyAlignment="1">
      <alignment horizont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2" xfId="0" applyFont="1" applyFill="1" applyBorder="1" applyAlignment="1">
      <alignment horizontal="center"/>
    </xf>
    <xf numFmtId="0" fontId="1" fillId="2" borderId="7" xfId="0" applyFont="1" applyFill="1" applyBorder="1" applyAlignment="1">
      <alignment horizontal="center"/>
    </xf>
    <xf numFmtId="0" fontId="1" fillId="2" borderId="2" xfId="0" applyFont="1" applyFill="1" applyBorder="1" applyAlignment="1">
      <alignment horizontal="center"/>
    </xf>
    <xf numFmtId="0" fontId="0" fillId="0" borderId="12" xfId="0" applyBorder="1" applyAlignment="1">
      <alignment vertical="top" wrapText="1"/>
    </xf>
    <xf numFmtId="0" fontId="0" fillId="0" borderId="7"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0" fillId="0" borderId="8" xfId="0" applyBorder="1" applyAlignment="1">
      <alignment vertical="top" wrapText="1"/>
    </xf>
    <xf numFmtId="0" fontId="0" fillId="0" borderId="11"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1" fillId="4" borderId="0" xfId="0" applyFont="1" applyFill="1" applyAlignment="1">
      <alignment horizontal="center"/>
    </xf>
    <xf numFmtId="0" fontId="1" fillId="4" borderId="4" xfId="0" applyFont="1" applyFill="1" applyBorder="1" applyAlignment="1">
      <alignment horizontal="center"/>
    </xf>
    <xf numFmtId="0" fontId="1" fillId="4" borderId="19" xfId="0" applyFont="1" applyFill="1" applyBorder="1" applyAlignment="1">
      <alignment horizontal="center"/>
    </xf>
    <xf numFmtId="0" fontId="1" fillId="4" borderId="20" xfId="0" applyFont="1" applyFill="1" applyBorder="1" applyAlignment="1">
      <alignment horizont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1" fillId="5" borderId="0" xfId="0" applyFont="1" applyFill="1" applyAlignment="1">
      <alignment horizontal="center"/>
    </xf>
    <xf numFmtId="0" fontId="1" fillId="5" borderId="4" xfId="0" applyFont="1" applyFill="1" applyBorder="1" applyAlignment="1">
      <alignment horizontal="center"/>
    </xf>
    <xf numFmtId="0" fontId="1" fillId="5" borderId="19" xfId="0" applyFont="1" applyFill="1" applyBorder="1" applyAlignment="1">
      <alignment horizontal="center"/>
    </xf>
    <xf numFmtId="0" fontId="1" fillId="5" borderId="20" xfId="0" applyFont="1" applyFill="1" applyBorder="1" applyAlignment="1">
      <alignment horizontal="center"/>
    </xf>
  </cellXfs>
  <cellStyles count="3">
    <cellStyle name="Followed Hyperlink" xfId="2" builtinId="9" hidden="1"/>
    <cellStyle name="Hyperlink" xfId="1" builtinId="8" hidden="1"/>
    <cellStyle name="Normal" xfId="0" builtinId="0"/>
  </cellStyles>
  <dxfs count="0"/>
  <tableStyles count="0" defaultTableStyle="TableStyleMedium2" defaultPivotStyle="PivotStyleLight16"/>
  <colors>
    <mruColors>
      <color rgb="FFD281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E7:K23"/>
  <sheetViews>
    <sheetView tabSelected="1" topLeftCell="A10" zoomScale="115" zoomScaleNormal="115" workbookViewId="0"/>
  </sheetViews>
  <sheetFormatPr defaultColWidth="8.6640625" defaultRowHeight="14.4" x14ac:dyDescent="0.3"/>
  <cols>
    <col min="5" max="5" width="34.5546875" bestFit="1" customWidth="1"/>
    <col min="9" max="9" width="14.44140625" bestFit="1" customWidth="1"/>
  </cols>
  <sheetData>
    <row r="7" spans="5:11" x14ac:dyDescent="0.3">
      <c r="E7" s="82" t="s">
        <v>0</v>
      </c>
      <c r="F7" s="83"/>
      <c r="G7" s="83"/>
      <c r="H7" s="83"/>
      <c r="I7" s="83"/>
      <c r="J7" s="83"/>
      <c r="K7" s="83"/>
    </row>
    <row r="8" spans="5:11" x14ac:dyDescent="0.3">
      <c r="E8" s="83"/>
      <c r="F8" s="83"/>
      <c r="G8" s="83"/>
      <c r="H8" s="83"/>
      <c r="I8" s="83"/>
      <c r="J8" s="83"/>
      <c r="K8" s="83"/>
    </row>
    <row r="9" spans="5:11" x14ac:dyDescent="0.3">
      <c r="E9" s="83"/>
      <c r="F9" s="83"/>
      <c r="G9" s="83"/>
      <c r="H9" s="83"/>
      <c r="I9" s="83"/>
      <c r="J9" s="83"/>
      <c r="K9" s="83"/>
    </row>
    <row r="10" spans="5:11" x14ac:dyDescent="0.3">
      <c r="E10" s="83"/>
      <c r="F10" s="83"/>
      <c r="G10" s="83"/>
      <c r="H10" s="83"/>
      <c r="I10" s="83"/>
      <c r="J10" s="83"/>
      <c r="K10" s="83"/>
    </row>
    <row r="11" spans="5:11" x14ac:dyDescent="0.3">
      <c r="E11" s="83"/>
      <c r="F11" s="83"/>
      <c r="G11" s="83"/>
      <c r="H11" s="83"/>
      <c r="I11" s="83"/>
      <c r="J11" s="83"/>
      <c r="K11" s="83"/>
    </row>
    <row r="12" spans="5:11" x14ac:dyDescent="0.3">
      <c r="E12" s="83"/>
      <c r="F12" s="83"/>
      <c r="G12" s="83"/>
      <c r="H12" s="83"/>
      <c r="I12" s="83"/>
      <c r="J12" s="83"/>
      <c r="K12" s="83"/>
    </row>
    <row r="13" spans="5:11" x14ac:dyDescent="0.3">
      <c r="E13" s="83"/>
      <c r="F13" s="83"/>
      <c r="G13" s="83"/>
      <c r="H13" s="83"/>
      <c r="I13" s="83"/>
      <c r="J13" s="83"/>
      <c r="K13" s="83"/>
    </row>
    <row r="16" spans="5:11" x14ac:dyDescent="0.3">
      <c r="E16" s="84" t="s">
        <v>1</v>
      </c>
      <c r="F16" s="84"/>
      <c r="G16" s="84"/>
      <c r="H16" s="84"/>
      <c r="I16" s="84"/>
      <c r="J16" s="84"/>
      <c r="K16" s="84"/>
    </row>
    <row r="17" spans="5:11" ht="15" thickBot="1" x14ac:dyDescent="0.35"/>
    <row r="18" spans="5:11" ht="15" thickBot="1" x14ac:dyDescent="0.35">
      <c r="E18" s="85" t="s">
        <v>2</v>
      </c>
      <c r="F18" s="86"/>
      <c r="G18" s="87"/>
      <c r="H18" s="25"/>
      <c r="I18" s="85" t="s">
        <v>3</v>
      </c>
      <c r="J18" s="86"/>
      <c r="K18" s="87"/>
    </row>
    <row r="19" spans="5:11" x14ac:dyDescent="0.3">
      <c r="E19" s="27" t="s">
        <v>4</v>
      </c>
      <c r="F19" s="27" t="s">
        <v>5</v>
      </c>
      <c r="G19" s="27"/>
      <c r="I19" s="27" t="s">
        <v>6</v>
      </c>
      <c r="J19" s="27" t="s">
        <v>5</v>
      </c>
      <c r="K19" s="27"/>
    </row>
    <row r="20" spans="5:11" x14ac:dyDescent="0.3">
      <c r="E20" s="18" t="s">
        <v>7</v>
      </c>
      <c r="F20" s="18" t="s">
        <v>8</v>
      </c>
      <c r="G20" s="18"/>
      <c r="I20" s="18" t="s">
        <v>9</v>
      </c>
      <c r="J20" s="18" t="s">
        <v>10</v>
      </c>
      <c r="K20" s="18"/>
    </row>
    <row r="21" spans="5:11" x14ac:dyDescent="0.3">
      <c r="E21" s="18" t="s">
        <v>11</v>
      </c>
      <c r="F21" s="18" t="s">
        <v>12</v>
      </c>
      <c r="G21" s="18"/>
      <c r="I21" s="18" t="s">
        <v>13</v>
      </c>
      <c r="J21" s="18" t="s">
        <v>14</v>
      </c>
      <c r="K21" s="18"/>
    </row>
    <row r="22" spans="5:11" x14ac:dyDescent="0.3">
      <c r="E22" s="18" t="s">
        <v>15</v>
      </c>
      <c r="F22" s="18" t="s">
        <v>16</v>
      </c>
      <c r="G22" s="18"/>
      <c r="I22" s="18"/>
      <c r="J22" s="18"/>
      <c r="K22" s="18"/>
    </row>
    <row r="23" spans="5:11" x14ac:dyDescent="0.3">
      <c r="E23" s="18" t="s">
        <v>17</v>
      </c>
      <c r="F23" s="26" t="s">
        <v>14</v>
      </c>
      <c r="G23" s="18"/>
    </row>
  </sheetData>
  <mergeCells count="4">
    <mergeCell ref="E7:K13"/>
    <mergeCell ref="E16:K16"/>
    <mergeCell ref="E18:G18"/>
    <mergeCell ref="I18:K18"/>
  </mergeCells>
  <pageMargins left="0.7" right="0.7" top="0.75" bottom="0.75" header="0.3" footer="0.3"/>
  <pageSetup orientation="portrait" verticalDpi="0"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C000"/>
  </sheetPr>
  <dimension ref="E8:M24"/>
  <sheetViews>
    <sheetView workbookViewId="0">
      <selection activeCell="O24" sqref="O24"/>
    </sheetView>
  </sheetViews>
  <sheetFormatPr defaultColWidth="8.6640625" defaultRowHeight="14.4" x14ac:dyDescent="0.3"/>
  <cols>
    <col min="5" max="5" width="34.5546875" bestFit="1" customWidth="1"/>
    <col min="9" max="9" width="14.44140625" bestFit="1" customWidth="1"/>
  </cols>
  <sheetData>
    <row r="8" spans="5:13" ht="14.7" customHeight="1" x14ac:dyDescent="0.3">
      <c r="E8" s="82" t="s">
        <v>71</v>
      </c>
      <c r="F8" s="83"/>
      <c r="G8" s="83"/>
      <c r="H8" s="83"/>
      <c r="I8" s="83"/>
      <c r="J8" s="83"/>
      <c r="K8" s="83"/>
      <c r="L8" s="83"/>
      <c r="M8" s="83"/>
    </row>
    <row r="9" spans="5:13" x14ac:dyDescent="0.3">
      <c r="E9" s="83"/>
      <c r="F9" s="83"/>
      <c r="G9" s="83"/>
      <c r="H9" s="83"/>
      <c r="I9" s="83"/>
      <c r="J9" s="83"/>
      <c r="K9" s="83"/>
      <c r="L9" s="83"/>
      <c r="M9" s="83"/>
    </row>
    <row r="10" spans="5:13" x14ac:dyDescent="0.3">
      <c r="E10" s="83"/>
      <c r="F10" s="83"/>
      <c r="G10" s="83"/>
      <c r="H10" s="83"/>
      <c r="I10" s="83"/>
      <c r="J10" s="83"/>
      <c r="K10" s="83"/>
      <c r="L10" s="83"/>
      <c r="M10" s="83"/>
    </row>
    <row r="11" spans="5:13" x14ac:dyDescent="0.3">
      <c r="E11" s="83"/>
      <c r="F11" s="83"/>
      <c r="G11" s="83"/>
      <c r="H11" s="83"/>
      <c r="I11" s="83"/>
      <c r="J11" s="83"/>
      <c r="K11" s="83"/>
      <c r="L11" s="83"/>
      <c r="M11" s="83"/>
    </row>
    <row r="12" spans="5:13" x14ac:dyDescent="0.3">
      <c r="E12" s="83"/>
      <c r="F12" s="83"/>
      <c r="G12" s="83"/>
      <c r="H12" s="83"/>
      <c r="I12" s="83"/>
      <c r="J12" s="83"/>
      <c r="K12" s="83"/>
      <c r="L12" s="83"/>
      <c r="M12" s="83"/>
    </row>
    <row r="13" spans="5:13" x14ac:dyDescent="0.3">
      <c r="E13" s="83"/>
      <c r="F13" s="83"/>
      <c r="G13" s="83"/>
      <c r="H13" s="83"/>
      <c r="I13" s="83"/>
      <c r="J13" s="83"/>
      <c r="K13" s="83"/>
      <c r="L13" s="83"/>
      <c r="M13" s="83"/>
    </row>
    <row r="14" spans="5:13" x14ac:dyDescent="0.3">
      <c r="E14" s="83"/>
      <c r="F14" s="83"/>
      <c r="G14" s="83"/>
      <c r="H14" s="83"/>
      <c r="I14" s="83"/>
      <c r="J14" s="83"/>
      <c r="K14" s="83"/>
      <c r="L14" s="83"/>
      <c r="M14" s="83"/>
    </row>
    <row r="17" spans="5:11" x14ac:dyDescent="0.3">
      <c r="E17" s="108" t="s">
        <v>1</v>
      </c>
      <c r="F17" s="108"/>
      <c r="G17" s="108"/>
      <c r="H17" s="108"/>
      <c r="I17" s="108"/>
      <c r="J17" s="108"/>
      <c r="K17" s="108"/>
    </row>
    <row r="18" spans="5:11" ht="15" thickBot="1" x14ac:dyDescent="0.35"/>
    <row r="19" spans="5:11" ht="15" thickBot="1" x14ac:dyDescent="0.35">
      <c r="E19" s="109" t="s">
        <v>2</v>
      </c>
      <c r="F19" s="110"/>
      <c r="G19" s="111"/>
      <c r="H19" s="29"/>
      <c r="I19" s="109" t="s">
        <v>3</v>
      </c>
      <c r="J19" s="110"/>
      <c r="K19" s="111"/>
    </row>
    <row r="20" spans="5:11" x14ac:dyDescent="0.3">
      <c r="E20" s="27" t="s">
        <v>4</v>
      </c>
      <c r="F20" s="27" t="s">
        <v>5</v>
      </c>
      <c r="G20" s="27"/>
      <c r="I20" s="27" t="s">
        <v>6</v>
      </c>
      <c r="J20" s="27" t="s">
        <v>5</v>
      </c>
      <c r="K20" s="27"/>
    </row>
    <row r="21" spans="5:11" x14ac:dyDescent="0.3">
      <c r="E21" s="18" t="s">
        <v>7</v>
      </c>
      <c r="F21" s="18" t="s">
        <v>8</v>
      </c>
      <c r="G21" s="18"/>
      <c r="I21" s="18" t="s">
        <v>9</v>
      </c>
      <c r="J21" s="18" t="s">
        <v>10</v>
      </c>
      <c r="K21" s="18"/>
    </row>
    <row r="22" spans="5:11" x14ac:dyDescent="0.3">
      <c r="E22" s="18" t="s">
        <v>11</v>
      </c>
      <c r="F22" s="18" t="s">
        <v>12</v>
      </c>
      <c r="G22" s="18"/>
      <c r="I22" s="18" t="s">
        <v>13</v>
      </c>
      <c r="J22" s="18" t="s">
        <v>14</v>
      </c>
      <c r="K22" s="18"/>
    </row>
    <row r="23" spans="5:11" x14ac:dyDescent="0.3">
      <c r="E23" s="18" t="s">
        <v>15</v>
      </c>
      <c r="F23" s="18" t="s">
        <v>16</v>
      </c>
      <c r="G23" s="18"/>
      <c r="I23" s="18"/>
      <c r="J23" s="18"/>
      <c r="K23" s="18"/>
    </row>
    <row r="24" spans="5:11" x14ac:dyDescent="0.3">
      <c r="E24" s="18" t="s">
        <v>17</v>
      </c>
      <c r="F24" s="26" t="s">
        <v>14</v>
      </c>
      <c r="G24" s="18"/>
    </row>
  </sheetData>
  <mergeCells count="4">
    <mergeCell ref="E8:M14"/>
    <mergeCell ref="E17:K17"/>
    <mergeCell ref="E19:G19"/>
    <mergeCell ref="I19:K19"/>
  </mergeCells>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00B050"/>
    <pageSetUpPr fitToPage="1"/>
  </sheetPr>
  <dimension ref="B1:F40"/>
  <sheetViews>
    <sheetView workbookViewId="0"/>
  </sheetViews>
  <sheetFormatPr defaultColWidth="8.6640625" defaultRowHeight="14.4" x14ac:dyDescent="0.3"/>
  <cols>
    <col min="2" max="3" width="49.6640625" customWidth="1"/>
    <col min="4" max="4" width="10.44140625" customWidth="1"/>
    <col min="6" max="6" width="10.6640625" customWidth="1"/>
  </cols>
  <sheetData>
    <row r="1" spans="2:6" ht="15" thickBot="1" x14ac:dyDescent="0.35"/>
    <row r="2" spans="2:6" ht="16.2" thickBot="1" x14ac:dyDescent="0.35">
      <c r="B2" s="1" t="s">
        <v>133</v>
      </c>
      <c r="C2" s="2" t="s">
        <v>115</v>
      </c>
      <c r="D2" s="11"/>
    </row>
    <row r="3" spans="2:6" ht="16.2" thickBot="1" x14ac:dyDescent="0.35">
      <c r="B3" s="1" t="s">
        <v>134</v>
      </c>
      <c r="C3" s="2" t="s">
        <v>82</v>
      </c>
    </row>
    <row r="5" spans="2:6" ht="15" thickBot="1" x14ac:dyDescent="0.35"/>
    <row r="6" spans="2:6" ht="15" thickBot="1" x14ac:dyDescent="0.35">
      <c r="B6" s="88" t="s">
        <v>18</v>
      </c>
      <c r="C6" s="90" t="s">
        <v>19</v>
      </c>
      <c r="D6" s="91"/>
      <c r="E6" s="91"/>
      <c r="F6" s="92"/>
    </row>
    <row r="7" spans="2:6" ht="15" thickBot="1" x14ac:dyDescent="0.35">
      <c r="B7" s="89"/>
      <c r="C7" s="5"/>
      <c r="D7" s="6" t="s">
        <v>20</v>
      </c>
      <c r="E7" s="6" t="s">
        <v>21</v>
      </c>
      <c r="F7" s="6" t="s">
        <v>22</v>
      </c>
    </row>
    <row r="8" spans="2:6" ht="29.4" thickBot="1" x14ac:dyDescent="0.35">
      <c r="B8" s="22" t="s">
        <v>128</v>
      </c>
      <c r="C8" s="7" t="s">
        <v>72</v>
      </c>
      <c r="D8" s="80">
        <v>8</v>
      </c>
      <c r="E8" s="7"/>
      <c r="F8" s="7">
        <f>SUM(E8/D8)*100</f>
        <v>0</v>
      </c>
    </row>
    <row r="9" spans="2:6" ht="29.4" thickBot="1" x14ac:dyDescent="0.35">
      <c r="B9" s="22" t="s">
        <v>129</v>
      </c>
      <c r="C9" s="7" t="s">
        <v>130</v>
      </c>
      <c r="D9" s="80">
        <v>8</v>
      </c>
      <c r="E9" s="7"/>
      <c r="F9" s="7"/>
    </row>
    <row r="10" spans="2:6" ht="43.8" thickBot="1" x14ac:dyDescent="0.35">
      <c r="B10" s="22" t="s">
        <v>131</v>
      </c>
      <c r="C10" s="7" t="s">
        <v>73</v>
      </c>
      <c r="D10" s="80">
        <v>8</v>
      </c>
      <c r="E10" s="7"/>
      <c r="F10" s="7">
        <f t="shared" ref="F10:F15" si="0">SUM(E10/D10)*100</f>
        <v>0</v>
      </c>
    </row>
    <row r="11" spans="2:6" ht="29.4" thickBot="1" x14ac:dyDescent="0.35">
      <c r="B11" s="76" t="s">
        <v>107</v>
      </c>
      <c r="C11" s="7" t="s">
        <v>32</v>
      </c>
      <c r="D11" s="8">
        <v>7</v>
      </c>
      <c r="E11" s="9"/>
      <c r="F11" s="34">
        <f t="shared" si="0"/>
        <v>0</v>
      </c>
    </row>
    <row r="12" spans="2:6" ht="29.4" thickBot="1" x14ac:dyDescent="0.35">
      <c r="B12" s="76" t="s">
        <v>109</v>
      </c>
      <c r="C12" s="7" t="s">
        <v>111</v>
      </c>
      <c r="D12" s="8">
        <v>7</v>
      </c>
      <c r="E12" s="9"/>
      <c r="F12" s="34">
        <f t="shared" si="0"/>
        <v>0</v>
      </c>
    </row>
    <row r="13" spans="2:6" ht="29.4" thickBot="1" x14ac:dyDescent="0.35">
      <c r="B13" s="76" t="s">
        <v>110</v>
      </c>
      <c r="C13" s="7" t="s">
        <v>112</v>
      </c>
      <c r="D13" s="8">
        <v>6</v>
      </c>
      <c r="E13" s="9"/>
      <c r="F13" s="34">
        <f t="shared" si="0"/>
        <v>0</v>
      </c>
    </row>
    <row r="14" spans="2:6" ht="29.4" thickBot="1" x14ac:dyDescent="0.35">
      <c r="B14" s="3" t="s">
        <v>108</v>
      </c>
      <c r="C14" s="7" t="s">
        <v>33</v>
      </c>
      <c r="D14" s="8">
        <v>6</v>
      </c>
      <c r="E14" s="9"/>
      <c r="F14" s="34">
        <f t="shared" si="0"/>
        <v>0</v>
      </c>
    </row>
    <row r="15" spans="2:6" ht="15" thickBot="1" x14ac:dyDescent="0.35">
      <c r="B15" s="41" t="s">
        <v>34</v>
      </c>
      <c r="C15" s="41"/>
      <c r="D15" s="41">
        <f>SUM(D5:D14)</f>
        <v>50</v>
      </c>
      <c r="E15" s="41">
        <f>SUM(E5:E14)</f>
        <v>0</v>
      </c>
      <c r="F15" s="41">
        <f t="shared" si="0"/>
        <v>0</v>
      </c>
    </row>
    <row r="16" spans="2:6" ht="15" thickBot="1" x14ac:dyDescent="0.35">
      <c r="D16" s="74"/>
      <c r="E16" s="74"/>
      <c r="F16" s="74"/>
    </row>
    <row r="17" spans="2:6" ht="15" customHeight="1" thickBot="1" x14ac:dyDescent="0.35">
      <c r="B17" s="88" t="s">
        <v>35</v>
      </c>
      <c r="C17" s="90" t="s">
        <v>19</v>
      </c>
      <c r="D17" s="91"/>
      <c r="E17" s="91"/>
      <c r="F17" s="92"/>
    </row>
    <row r="18" spans="2:6" ht="15" thickBot="1" x14ac:dyDescent="0.35">
      <c r="B18" s="89"/>
      <c r="C18" s="15"/>
      <c r="D18" s="6" t="s">
        <v>20</v>
      </c>
      <c r="E18" s="6" t="s">
        <v>21</v>
      </c>
      <c r="F18" s="6" t="s">
        <v>22</v>
      </c>
    </row>
    <row r="19" spans="2:6" ht="43.8" thickBot="1" x14ac:dyDescent="0.35">
      <c r="B19" s="22" t="s">
        <v>74</v>
      </c>
      <c r="C19" s="22" t="s">
        <v>75</v>
      </c>
      <c r="D19" s="80">
        <v>12</v>
      </c>
      <c r="E19" s="7"/>
      <c r="F19" s="58">
        <f>SUM(E19/D19)*100</f>
        <v>0</v>
      </c>
    </row>
    <row r="20" spans="2:6" ht="43.8" thickBot="1" x14ac:dyDescent="0.35">
      <c r="B20" s="22" t="s">
        <v>76</v>
      </c>
      <c r="C20" s="22" t="s">
        <v>77</v>
      </c>
      <c r="D20" s="80">
        <v>12</v>
      </c>
      <c r="E20" s="7"/>
      <c r="F20" s="58">
        <f t="shared" ref="F20:F23" si="1">SUM(E20/D20)*100</f>
        <v>0</v>
      </c>
    </row>
    <row r="21" spans="2:6" ht="15" thickBot="1" x14ac:dyDescent="0.35">
      <c r="B21" s="22" t="s">
        <v>78</v>
      </c>
      <c r="C21" s="22" t="s">
        <v>79</v>
      </c>
      <c r="D21" s="80">
        <v>12</v>
      </c>
      <c r="E21" s="7"/>
      <c r="F21" s="58">
        <f t="shared" si="1"/>
        <v>0</v>
      </c>
    </row>
    <row r="22" spans="2:6" ht="29.4" thickBot="1" x14ac:dyDescent="0.35">
      <c r="B22" s="22" t="s">
        <v>80</v>
      </c>
      <c r="C22" s="22" t="s">
        <v>81</v>
      </c>
      <c r="D22" s="80">
        <v>12</v>
      </c>
      <c r="E22" s="7"/>
      <c r="F22" s="58">
        <f t="shared" si="1"/>
        <v>0</v>
      </c>
    </row>
    <row r="23" spans="2:6" ht="29.4" thickBot="1" x14ac:dyDescent="0.35">
      <c r="B23" s="65" t="s">
        <v>46</v>
      </c>
      <c r="C23" s="65" t="s">
        <v>151</v>
      </c>
      <c r="D23" s="66">
        <f>SUM(D16:D22)</f>
        <v>48</v>
      </c>
      <c r="E23" s="66">
        <f>SUM(E16:E22)</f>
        <v>0</v>
      </c>
      <c r="F23" s="67">
        <f t="shared" si="1"/>
        <v>0</v>
      </c>
    </row>
    <row r="24" spans="2:6" ht="43.8" thickBot="1" x14ac:dyDescent="0.35">
      <c r="B24" s="3" t="s">
        <v>47</v>
      </c>
      <c r="C24" s="3" t="s">
        <v>48</v>
      </c>
      <c r="D24" s="33">
        <v>2</v>
      </c>
      <c r="E24" s="33"/>
      <c r="F24" s="34">
        <f>SUM(E24/D24)*100</f>
        <v>0</v>
      </c>
    </row>
    <row r="25" spans="2:6" ht="29.4" thickBot="1" x14ac:dyDescent="0.35">
      <c r="B25" s="41" t="s">
        <v>49</v>
      </c>
      <c r="C25" s="60" t="s">
        <v>54</v>
      </c>
      <c r="D25" s="41">
        <f>SUM(D23:D24)</f>
        <v>50</v>
      </c>
      <c r="E25" s="41">
        <f>SUM(E23:E24)</f>
        <v>0</v>
      </c>
      <c r="F25" s="59">
        <f>SUM(E25/D25)*100</f>
        <v>0</v>
      </c>
    </row>
    <row r="26" spans="2:6" ht="15" thickBot="1" x14ac:dyDescent="0.35">
      <c r="B26" s="62" t="s">
        <v>55</v>
      </c>
      <c r="C26" s="62"/>
      <c r="D26" s="62">
        <f>SUM(D15,D25)</f>
        <v>100</v>
      </c>
      <c r="E26" s="62">
        <f>SUM(E25,E15)</f>
        <v>0</v>
      </c>
      <c r="F26" s="63">
        <f>SUM(E26/D26)*100</f>
        <v>0</v>
      </c>
    </row>
    <row r="27" spans="2:6" ht="15" thickBot="1" x14ac:dyDescent="0.35">
      <c r="B27" s="61"/>
      <c r="D27" s="74"/>
    </row>
    <row r="28" spans="2:6" x14ac:dyDescent="0.3">
      <c r="B28" s="93" t="s">
        <v>51</v>
      </c>
      <c r="C28" s="94"/>
      <c r="D28" s="94"/>
      <c r="E28" s="94"/>
      <c r="F28" s="95"/>
    </row>
    <row r="29" spans="2:6" x14ac:dyDescent="0.3">
      <c r="B29" s="96"/>
      <c r="C29" s="97"/>
      <c r="D29" s="97"/>
      <c r="E29" s="97"/>
      <c r="F29" s="98"/>
    </row>
    <row r="30" spans="2:6" x14ac:dyDescent="0.3">
      <c r="B30" s="96"/>
      <c r="C30" s="97"/>
      <c r="D30" s="97"/>
      <c r="E30" s="97"/>
      <c r="F30" s="98"/>
    </row>
    <row r="31" spans="2:6" x14ac:dyDescent="0.3">
      <c r="B31" s="96"/>
      <c r="C31" s="97"/>
      <c r="D31" s="97"/>
      <c r="E31" s="97"/>
      <c r="F31" s="98"/>
    </row>
    <row r="32" spans="2:6" x14ac:dyDescent="0.3">
      <c r="B32" s="96"/>
      <c r="C32" s="97"/>
      <c r="D32" s="97"/>
      <c r="E32" s="97"/>
      <c r="F32" s="98"/>
    </row>
    <row r="33" spans="2:6" ht="15" thickBot="1" x14ac:dyDescent="0.35">
      <c r="B33" s="99"/>
      <c r="C33" s="100"/>
      <c r="D33" s="100"/>
      <c r="E33" s="100"/>
      <c r="F33" s="101"/>
    </row>
    <row r="34" spans="2:6" ht="15" thickBot="1" x14ac:dyDescent="0.35"/>
    <row r="35" spans="2:6" x14ac:dyDescent="0.3">
      <c r="B35" s="93" t="s">
        <v>56</v>
      </c>
      <c r="C35" s="94"/>
      <c r="D35" s="94"/>
      <c r="E35" s="94"/>
      <c r="F35" s="95"/>
    </row>
    <row r="36" spans="2:6" x14ac:dyDescent="0.3">
      <c r="B36" s="96"/>
      <c r="C36" s="97"/>
      <c r="D36" s="97"/>
      <c r="E36" s="97"/>
      <c r="F36" s="98"/>
    </row>
    <row r="37" spans="2:6" x14ac:dyDescent="0.3">
      <c r="B37" s="96"/>
      <c r="C37" s="97"/>
      <c r="D37" s="97"/>
      <c r="E37" s="97"/>
      <c r="F37" s="98"/>
    </row>
    <row r="38" spans="2:6" x14ac:dyDescent="0.3">
      <c r="B38" s="96"/>
      <c r="C38" s="97"/>
      <c r="D38" s="97"/>
      <c r="E38" s="97"/>
      <c r="F38" s="98"/>
    </row>
    <row r="39" spans="2:6" x14ac:dyDescent="0.3">
      <c r="B39" s="96"/>
      <c r="C39" s="97"/>
      <c r="D39" s="97"/>
      <c r="E39" s="97"/>
      <c r="F39" s="98"/>
    </row>
    <row r="40" spans="2:6" ht="15" thickBot="1" x14ac:dyDescent="0.35">
      <c r="B40" s="99"/>
      <c r="C40" s="100"/>
      <c r="D40" s="100"/>
      <c r="E40" s="100"/>
      <c r="F40" s="101"/>
    </row>
  </sheetData>
  <mergeCells count="6">
    <mergeCell ref="B6:B7"/>
    <mergeCell ref="C6:F6"/>
    <mergeCell ref="B28:F33"/>
    <mergeCell ref="B35:F40"/>
    <mergeCell ref="B17:B18"/>
    <mergeCell ref="C17:F17"/>
  </mergeCells>
  <pageMargins left="0.7" right="0.7" top="0.75" bottom="0.75" header="0.3" footer="0.3"/>
  <pageSetup scale="88" orientation="landscape" verticalDpi="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00B050"/>
    <pageSetUpPr fitToPage="1"/>
  </sheetPr>
  <dimension ref="B1:F29"/>
  <sheetViews>
    <sheetView workbookViewId="0"/>
  </sheetViews>
  <sheetFormatPr defaultColWidth="8.6640625" defaultRowHeight="14.4" x14ac:dyDescent="0.3"/>
  <cols>
    <col min="2" max="3" width="49.6640625" customWidth="1"/>
    <col min="4" max="4" width="10.44140625" customWidth="1"/>
    <col min="6" max="6" width="10.6640625" customWidth="1"/>
  </cols>
  <sheetData>
    <row r="1" spans="2:6" ht="15" thickBot="1" x14ac:dyDescent="0.35"/>
    <row r="2" spans="2:6" ht="16.2" thickBot="1" x14ac:dyDescent="0.35">
      <c r="B2" s="1" t="s">
        <v>141</v>
      </c>
      <c r="C2" s="2" t="s">
        <v>102</v>
      </c>
      <c r="D2" s="11"/>
    </row>
    <row r="3" spans="2:6" ht="16.2" thickBot="1" x14ac:dyDescent="0.35">
      <c r="B3" s="1"/>
      <c r="C3" s="2" t="s">
        <v>82</v>
      </c>
    </row>
    <row r="5" spans="2:6" ht="15" thickBot="1" x14ac:dyDescent="0.35">
      <c r="D5" s="74"/>
      <c r="E5" s="74"/>
      <c r="F5" s="74"/>
    </row>
    <row r="6" spans="2:6" ht="15" customHeight="1" thickBot="1" x14ac:dyDescent="0.35">
      <c r="B6" s="88" t="s">
        <v>35</v>
      </c>
      <c r="C6" s="90" t="s">
        <v>19</v>
      </c>
      <c r="D6" s="91"/>
      <c r="E6" s="91"/>
      <c r="F6" s="92"/>
    </row>
    <row r="7" spans="2:6" ht="15" thickBot="1" x14ac:dyDescent="0.35">
      <c r="B7" s="89"/>
      <c r="C7" s="15"/>
      <c r="D7" s="6" t="s">
        <v>20</v>
      </c>
      <c r="E7" s="6" t="s">
        <v>21</v>
      </c>
      <c r="F7" s="6" t="s">
        <v>22</v>
      </c>
    </row>
    <row r="8" spans="2:6" ht="43.8" thickBot="1" x14ac:dyDescent="0.35">
      <c r="B8" s="22" t="s">
        <v>74</v>
      </c>
      <c r="C8" s="22" t="s">
        <v>75</v>
      </c>
      <c r="D8" s="7">
        <v>24</v>
      </c>
      <c r="E8" s="7"/>
      <c r="F8" s="58">
        <f>SUM(E8/D8)*100</f>
        <v>0</v>
      </c>
    </row>
    <row r="9" spans="2:6" ht="43.8" thickBot="1" x14ac:dyDescent="0.35">
      <c r="B9" s="22" t="s">
        <v>76</v>
      </c>
      <c r="C9" s="22" t="s">
        <v>77</v>
      </c>
      <c r="D9" s="7">
        <v>24</v>
      </c>
      <c r="E9" s="7"/>
      <c r="F9" s="58">
        <f t="shared" ref="F9:F12" si="0">SUM(E9/D9)*100</f>
        <v>0</v>
      </c>
    </row>
    <row r="10" spans="2:6" ht="15" thickBot="1" x14ac:dyDescent="0.35">
      <c r="B10" s="22" t="s">
        <v>78</v>
      </c>
      <c r="C10" s="22" t="s">
        <v>79</v>
      </c>
      <c r="D10" s="7">
        <v>24</v>
      </c>
      <c r="E10" s="7"/>
      <c r="F10" s="58">
        <f t="shared" si="0"/>
        <v>0</v>
      </c>
    </row>
    <row r="11" spans="2:6" ht="29.4" thickBot="1" x14ac:dyDescent="0.35">
      <c r="B11" s="22" t="s">
        <v>80</v>
      </c>
      <c r="C11" s="22" t="s">
        <v>81</v>
      </c>
      <c r="D11" s="7">
        <v>24</v>
      </c>
      <c r="E11" s="7"/>
      <c r="F11" s="58">
        <f t="shared" si="0"/>
        <v>0</v>
      </c>
    </row>
    <row r="12" spans="2:6" ht="29.4" thickBot="1" x14ac:dyDescent="0.35">
      <c r="B12" s="65" t="s">
        <v>46</v>
      </c>
      <c r="C12" s="65" t="s">
        <v>54</v>
      </c>
      <c r="D12" s="66">
        <f>SUM(D5:D11)</f>
        <v>96</v>
      </c>
      <c r="E12" s="66">
        <f>SUM(E5:E11)</f>
        <v>0</v>
      </c>
      <c r="F12" s="67">
        <f t="shared" si="0"/>
        <v>0</v>
      </c>
    </row>
    <row r="13" spans="2:6" ht="43.8" thickBot="1" x14ac:dyDescent="0.35">
      <c r="B13" s="3" t="s">
        <v>47</v>
      </c>
      <c r="C13" s="3" t="s">
        <v>48</v>
      </c>
      <c r="D13" s="33">
        <v>4</v>
      </c>
      <c r="E13" s="33"/>
      <c r="F13" s="34">
        <f>SUM(E13/D13)*100</f>
        <v>0</v>
      </c>
    </row>
    <row r="14" spans="2:6" ht="29.4" thickBot="1" x14ac:dyDescent="0.35">
      <c r="B14" s="41" t="s">
        <v>49</v>
      </c>
      <c r="C14" s="60" t="s">
        <v>54</v>
      </c>
      <c r="D14" s="41">
        <f>SUM(D12:D13)</f>
        <v>100</v>
      </c>
      <c r="E14" s="41">
        <f>SUM(E12:E13)</f>
        <v>0</v>
      </c>
      <c r="F14" s="59">
        <f>SUM(E14/D14)*100</f>
        <v>0</v>
      </c>
    </row>
    <row r="15" spans="2:6" ht="15" thickBot="1" x14ac:dyDescent="0.35">
      <c r="B15" s="62" t="s">
        <v>55</v>
      </c>
      <c r="C15" s="62"/>
      <c r="D15" s="62">
        <f>SUM(D4,D14)</f>
        <v>100</v>
      </c>
      <c r="E15" s="62">
        <f>SUM(E14,E4)</f>
        <v>0</v>
      </c>
      <c r="F15" s="63">
        <f>SUM(E15/D15)*100</f>
        <v>0</v>
      </c>
    </row>
    <row r="16" spans="2:6" ht="15" thickBot="1" x14ac:dyDescent="0.35">
      <c r="D16" s="74"/>
    </row>
    <row r="17" spans="2:6" x14ac:dyDescent="0.3">
      <c r="B17" s="93" t="s">
        <v>51</v>
      </c>
      <c r="C17" s="94"/>
      <c r="D17" s="94"/>
      <c r="E17" s="94"/>
      <c r="F17" s="95"/>
    </row>
    <row r="18" spans="2:6" x14ac:dyDescent="0.3">
      <c r="B18" s="96"/>
      <c r="C18" s="97"/>
      <c r="D18" s="97"/>
      <c r="E18" s="97"/>
      <c r="F18" s="98"/>
    </row>
    <row r="19" spans="2:6" x14ac:dyDescent="0.3">
      <c r="B19" s="96"/>
      <c r="C19" s="97"/>
      <c r="D19" s="97"/>
      <c r="E19" s="97"/>
      <c r="F19" s="98"/>
    </row>
    <row r="20" spans="2:6" x14ac:dyDescent="0.3">
      <c r="B20" s="96"/>
      <c r="C20" s="97"/>
      <c r="D20" s="97"/>
      <c r="E20" s="97"/>
      <c r="F20" s="98"/>
    </row>
    <row r="21" spans="2:6" x14ac:dyDescent="0.3">
      <c r="B21" s="96"/>
      <c r="C21" s="97"/>
      <c r="D21" s="97"/>
      <c r="E21" s="97"/>
      <c r="F21" s="98"/>
    </row>
    <row r="22" spans="2:6" ht="15" thickBot="1" x14ac:dyDescent="0.35">
      <c r="B22" s="99"/>
      <c r="C22" s="100"/>
      <c r="D22" s="100"/>
      <c r="E22" s="100"/>
      <c r="F22" s="101"/>
    </row>
    <row r="23" spans="2:6" ht="15" thickBot="1" x14ac:dyDescent="0.35"/>
    <row r="24" spans="2:6" x14ac:dyDescent="0.3">
      <c r="B24" s="93" t="s">
        <v>56</v>
      </c>
      <c r="C24" s="94"/>
      <c r="D24" s="94"/>
      <c r="E24" s="94"/>
      <c r="F24" s="95"/>
    </row>
    <row r="25" spans="2:6" x14ac:dyDescent="0.3">
      <c r="B25" s="96"/>
      <c r="C25" s="97"/>
      <c r="D25" s="97"/>
      <c r="E25" s="97"/>
      <c r="F25" s="98"/>
    </row>
    <row r="26" spans="2:6" x14ac:dyDescent="0.3">
      <c r="B26" s="96"/>
      <c r="C26" s="97"/>
      <c r="D26" s="97"/>
      <c r="E26" s="97"/>
      <c r="F26" s="98"/>
    </row>
    <row r="27" spans="2:6" x14ac:dyDescent="0.3">
      <c r="B27" s="96"/>
      <c r="C27" s="97"/>
      <c r="D27" s="97"/>
      <c r="E27" s="97"/>
      <c r="F27" s="98"/>
    </row>
    <row r="28" spans="2:6" x14ac:dyDescent="0.3">
      <c r="B28" s="96"/>
      <c r="C28" s="97"/>
      <c r="D28" s="97"/>
      <c r="E28" s="97"/>
      <c r="F28" s="98"/>
    </row>
    <row r="29" spans="2:6" ht="15" thickBot="1" x14ac:dyDescent="0.35">
      <c r="B29" s="99"/>
      <c r="C29" s="100"/>
      <c r="D29" s="100"/>
      <c r="E29" s="100"/>
      <c r="F29" s="101"/>
    </row>
  </sheetData>
  <mergeCells count="4">
    <mergeCell ref="B17:F22"/>
    <mergeCell ref="B24:F29"/>
    <mergeCell ref="B6:B7"/>
    <mergeCell ref="C6:F6"/>
  </mergeCells>
  <pageMargins left="0.7" right="0.7" top="0.75" bottom="0.75" header="0.3" footer="0.3"/>
  <pageSetup scale="88" orientation="landscape" verticalDpi="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A1406-E43B-4AA1-9C23-933BE9A11BD6}">
  <sheetPr>
    <tabColor rgb="FF7030A0"/>
  </sheetPr>
  <dimension ref="B2:F43"/>
  <sheetViews>
    <sheetView workbookViewId="0"/>
  </sheetViews>
  <sheetFormatPr defaultColWidth="8.6640625" defaultRowHeight="14.4" x14ac:dyDescent="0.3"/>
  <cols>
    <col min="2" max="3" width="49.6640625" customWidth="1"/>
    <col min="4" max="4" width="10.44140625" customWidth="1"/>
    <col min="5" max="5" width="9.109375"/>
    <col min="6" max="6" width="10.6640625" customWidth="1"/>
  </cols>
  <sheetData>
    <row r="2" spans="2:6" ht="15.6" x14ac:dyDescent="0.3">
      <c r="B2" s="1" t="s">
        <v>135</v>
      </c>
      <c r="C2" s="2" t="s">
        <v>114</v>
      </c>
      <c r="D2" s="11"/>
    </row>
    <row r="3" spans="2:6" ht="15.6" x14ac:dyDescent="0.3">
      <c r="B3" s="1" t="s">
        <v>134</v>
      </c>
      <c r="C3" s="2" t="s">
        <v>82</v>
      </c>
    </row>
    <row r="5" spans="2:6" x14ac:dyDescent="0.3">
      <c r="B5" s="88" t="s">
        <v>18</v>
      </c>
      <c r="C5" s="90" t="s">
        <v>19</v>
      </c>
      <c r="D5" s="91"/>
      <c r="E5" s="91"/>
      <c r="F5" s="92"/>
    </row>
    <row r="6" spans="2:6" ht="15" thickBot="1" x14ac:dyDescent="0.35">
      <c r="B6" s="89"/>
      <c r="C6" s="5"/>
      <c r="D6" s="6" t="s">
        <v>20</v>
      </c>
      <c r="E6" s="6" t="s">
        <v>21</v>
      </c>
      <c r="F6" s="6" t="s">
        <v>22</v>
      </c>
    </row>
    <row r="7" spans="2:6" ht="29.4" thickBot="1" x14ac:dyDescent="0.35">
      <c r="B7" s="3" t="s">
        <v>30</v>
      </c>
      <c r="C7" s="3" t="s">
        <v>31</v>
      </c>
      <c r="D7" s="80">
        <v>5</v>
      </c>
      <c r="E7" s="7"/>
      <c r="F7" s="7">
        <f>SUM(E7/D7)*100</f>
        <v>0</v>
      </c>
    </row>
    <row r="8" spans="2:6" ht="29.4" thickBot="1" x14ac:dyDescent="0.35">
      <c r="B8" s="77" t="s">
        <v>136</v>
      </c>
      <c r="C8" s="7" t="s">
        <v>83</v>
      </c>
      <c r="D8" s="80">
        <v>5</v>
      </c>
      <c r="E8" s="7"/>
      <c r="F8" s="7">
        <f t="shared" ref="F8:F17" si="0">SUM(E8/D8)*100</f>
        <v>0</v>
      </c>
    </row>
    <row r="9" spans="2:6" ht="43.8" thickBot="1" x14ac:dyDescent="0.35">
      <c r="B9" s="75" t="s">
        <v>84</v>
      </c>
      <c r="C9" s="7" t="s">
        <v>85</v>
      </c>
      <c r="D9" s="80">
        <v>5</v>
      </c>
      <c r="E9" s="7"/>
      <c r="F9" s="7">
        <f t="shared" si="0"/>
        <v>0</v>
      </c>
    </row>
    <row r="10" spans="2:6" ht="43.8" thickBot="1" x14ac:dyDescent="0.35">
      <c r="B10" s="75" t="s">
        <v>86</v>
      </c>
      <c r="C10" s="7" t="s">
        <v>87</v>
      </c>
      <c r="D10" s="80">
        <v>5</v>
      </c>
      <c r="E10" s="7"/>
      <c r="F10" s="7">
        <f t="shared" si="0"/>
        <v>0</v>
      </c>
    </row>
    <row r="11" spans="2:6" ht="43.8" thickBot="1" x14ac:dyDescent="0.35">
      <c r="B11" s="4" t="s">
        <v>25</v>
      </c>
      <c r="C11" s="7" t="s">
        <v>26</v>
      </c>
      <c r="D11" s="80">
        <v>5</v>
      </c>
      <c r="E11" s="7"/>
      <c r="F11" s="7">
        <f t="shared" si="0"/>
        <v>0</v>
      </c>
    </row>
    <row r="12" spans="2:6" ht="43.8" thickBot="1" x14ac:dyDescent="0.35">
      <c r="B12" s="75" t="s">
        <v>88</v>
      </c>
      <c r="C12" s="7" t="s">
        <v>89</v>
      </c>
      <c r="D12" s="80">
        <v>5</v>
      </c>
      <c r="E12" s="7"/>
      <c r="F12" s="7">
        <f t="shared" si="0"/>
        <v>0</v>
      </c>
    </row>
    <row r="13" spans="2:6" ht="29.4" thickBot="1" x14ac:dyDescent="0.35">
      <c r="B13" s="77" t="s">
        <v>137</v>
      </c>
      <c r="C13" s="7" t="s">
        <v>90</v>
      </c>
      <c r="D13" s="80">
        <v>5</v>
      </c>
      <c r="E13" s="7"/>
      <c r="F13" s="7">
        <f t="shared" si="0"/>
        <v>0</v>
      </c>
    </row>
    <row r="14" spans="2:6" ht="29.4" thickBot="1" x14ac:dyDescent="0.35">
      <c r="B14" s="76" t="s">
        <v>107</v>
      </c>
      <c r="C14" s="7" t="s">
        <v>32</v>
      </c>
      <c r="D14" s="8">
        <v>4</v>
      </c>
      <c r="E14" s="9"/>
      <c r="F14" s="34">
        <f t="shared" si="0"/>
        <v>0</v>
      </c>
    </row>
    <row r="15" spans="2:6" ht="29.4" thickBot="1" x14ac:dyDescent="0.35">
      <c r="B15" s="76" t="s">
        <v>109</v>
      </c>
      <c r="C15" s="7" t="s">
        <v>111</v>
      </c>
      <c r="D15" s="8">
        <v>4</v>
      </c>
      <c r="E15" s="9"/>
      <c r="F15" s="34">
        <f t="shared" si="0"/>
        <v>0</v>
      </c>
    </row>
    <row r="16" spans="2:6" ht="29.4" thickBot="1" x14ac:dyDescent="0.35">
      <c r="B16" s="76" t="s">
        <v>110</v>
      </c>
      <c r="C16" s="7" t="s">
        <v>112</v>
      </c>
      <c r="D16" s="8">
        <v>3</v>
      </c>
      <c r="E16" s="9"/>
      <c r="F16" s="34">
        <f t="shared" si="0"/>
        <v>0</v>
      </c>
    </row>
    <row r="17" spans="2:6" ht="29.4" thickBot="1" x14ac:dyDescent="0.35">
      <c r="B17" s="3" t="s">
        <v>108</v>
      </c>
      <c r="C17" s="7" t="s">
        <v>33</v>
      </c>
      <c r="D17" s="8">
        <v>4</v>
      </c>
      <c r="E17" s="9"/>
      <c r="F17" s="34">
        <f t="shared" si="0"/>
        <v>0</v>
      </c>
    </row>
    <row r="18" spans="2:6" ht="15" thickBot="1" x14ac:dyDescent="0.35">
      <c r="B18" s="41" t="s">
        <v>34</v>
      </c>
      <c r="C18" s="41"/>
      <c r="D18" s="41">
        <f>SUM(D4:D17)</f>
        <v>50</v>
      </c>
      <c r="E18" s="41">
        <f>SUM(E4:E17)</f>
        <v>0</v>
      </c>
      <c r="F18" s="41">
        <f>SUM(E18/D18)*100</f>
        <v>0</v>
      </c>
    </row>
    <row r="19" spans="2:6" x14ac:dyDescent="0.3">
      <c r="D19" s="74"/>
      <c r="E19" s="74"/>
      <c r="F19" s="74"/>
    </row>
    <row r="20" spans="2:6" ht="15" customHeight="1" x14ac:dyDescent="0.3">
      <c r="B20" s="88" t="s">
        <v>35</v>
      </c>
      <c r="C20" s="90" t="s">
        <v>19</v>
      </c>
      <c r="D20" s="91"/>
      <c r="E20" s="91"/>
      <c r="F20" s="92"/>
    </row>
    <row r="21" spans="2:6" x14ac:dyDescent="0.3">
      <c r="B21" s="89"/>
      <c r="C21" s="15"/>
      <c r="D21" s="6" t="s">
        <v>20</v>
      </c>
      <c r="E21" s="6" t="s">
        <v>21</v>
      </c>
      <c r="F21" s="6" t="s">
        <v>22</v>
      </c>
    </row>
    <row r="22" spans="2:6" ht="57.6" x14ac:dyDescent="0.3">
      <c r="B22" s="3" t="s">
        <v>91</v>
      </c>
      <c r="C22" s="3" t="s">
        <v>67</v>
      </c>
      <c r="D22" s="33">
        <v>16</v>
      </c>
      <c r="E22" s="33"/>
      <c r="F22" s="34">
        <f>SUM(E22/D22)*100</f>
        <v>0</v>
      </c>
    </row>
    <row r="23" spans="2:6" ht="172.8" x14ac:dyDescent="0.3">
      <c r="B23" s="3" t="s">
        <v>138</v>
      </c>
      <c r="C23" s="3" t="s">
        <v>92</v>
      </c>
      <c r="D23" s="33">
        <v>8</v>
      </c>
      <c r="E23" s="33"/>
      <c r="F23" s="34">
        <f t="shared" ref="F23:F29" si="1">SUM(E23/D23)*100</f>
        <v>0</v>
      </c>
    </row>
    <row r="24" spans="2:6" ht="43.2" x14ac:dyDescent="0.3">
      <c r="B24" s="3" t="s">
        <v>140</v>
      </c>
      <c r="C24" s="3" t="s">
        <v>93</v>
      </c>
      <c r="D24" s="33">
        <v>8</v>
      </c>
      <c r="E24" s="33"/>
      <c r="F24" s="34">
        <f t="shared" si="1"/>
        <v>0</v>
      </c>
    </row>
    <row r="25" spans="2:6" ht="129.6" x14ac:dyDescent="0.3">
      <c r="B25" s="3" t="s">
        <v>139</v>
      </c>
      <c r="C25" s="3" t="s">
        <v>94</v>
      </c>
      <c r="D25" s="33">
        <v>8</v>
      </c>
      <c r="E25" s="33"/>
      <c r="F25" s="34">
        <f t="shared" si="1"/>
        <v>0</v>
      </c>
    </row>
    <row r="26" spans="2:6" ht="29.4" thickBot="1" x14ac:dyDescent="0.35">
      <c r="B26" s="3" t="s">
        <v>44</v>
      </c>
      <c r="C26" s="3" t="s">
        <v>45</v>
      </c>
      <c r="D26" s="33">
        <v>8</v>
      </c>
      <c r="E26" s="33"/>
      <c r="F26" s="34">
        <f t="shared" si="1"/>
        <v>0</v>
      </c>
    </row>
    <row r="27" spans="2:6" ht="28.8" x14ac:dyDescent="0.3">
      <c r="B27" s="65" t="s">
        <v>46</v>
      </c>
      <c r="C27" s="65" t="s">
        <v>95</v>
      </c>
      <c r="D27" s="66">
        <f>SUM(D22:D26)</f>
        <v>48</v>
      </c>
      <c r="E27" s="66"/>
      <c r="F27" s="67">
        <f t="shared" si="1"/>
        <v>0</v>
      </c>
    </row>
    <row r="28" spans="2:6" ht="43.2" x14ac:dyDescent="0.3">
      <c r="B28" s="3" t="s">
        <v>96</v>
      </c>
      <c r="C28" s="3" t="s">
        <v>48</v>
      </c>
      <c r="D28" s="33">
        <v>2</v>
      </c>
      <c r="E28" s="33"/>
      <c r="F28" s="34">
        <f t="shared" si="1"/>
        <v>0</v>
      </c>
    </row>
    <row r="29" spans="2:6" x14ac:dyDescent="0.3">
      <c r="B29" s="30" t="s">
        <v>55</v>
      </c>
      <c r="C29" s="30"/>
      <c r="D29" s="32">
        <f>SUM(D27,D18,D28)</f>
        <v>100</v>
      </c>
      <c r="E29" s="32">
        <f ca="1">SUM(E29:E29)</f>
        <v>0</v>
      </c>
      <c r="F29" s="64">
        <f t="shared" ca="1" si="1"/>
        <v>0</v>
      </c>
    </row>
    <row r="30" spans="2:6" ht="15" thickBot="1" x14ac:dyDescent="0.35">
      <c r="B30" s="17"/>
      <c r="C30" s="19"/>
      <c r="D30" s="20"/>
      <c r="E30" s="20"/>
      <c r="F30" s="24"/>
    </row>
    <row r="31" spans="2:6" x14ac:dyDescent="0.3">
      <c r="B31" s="93" t="s">
        <v>51</v>
      </c>
      <c r="C31" s="94"/>
      <c r="D31" s="94"/>
      <c r="E31" s="94"/>
      <c r="F31" s="95"/>
    </row>
    <row r="32" spans="2:6" x14ac:dyDescent="0.3">
      <c r="B32" s="96"/>
      <c r="C32" s="97"/>
      <c r="D32" s="97"/>
      <c r="E32" s="97"/>
      <c r="F32" s="98"/>
    </row>
    <row r="33" spans="2:6" x14ac:dyDescent="0.3">
      <c r="B33" s="96"/>
      <c r="C33" s="97"/>
      <c r="D33" s="97"/>
      <c r="E33" s="97"/>
      <c r="F33" s="98"/>
    </row>
    <row r="34" spans="2:6" ht="18" customHeight="1" x14ac:dyDescent="0.3">
      <c r="B34" s="96"/>
      <c r="C34" s="97"/>
      <c r="D34" s="97"/>
      <c r="E34" s="97"/>
      <c r="F34" s="98"/>
    </row>
    <row r="35" spans="2:6" x14ac:dyDescent="0.3">
      <c r="B35" s="96"/>
      <c r="C35" s="97"/>
      <c r="D35" s="97"/>
      <c r="E35" s="97"/>
      <c r="F35" s="98"/>
    </row>
    <row r="36" spans="2:6" x14ac:dyDescent="0.3">
      <c r="B36" s="99"/>
      <c r="C36" s="100"/>
      <c r="D36" s="100"/>
      <c r="E36" s="100"/>
      <c r="F36" s="101"/>
    </row>
    <row r="38" spans="2:6" x14ac:dyDescent="0.3">
      <c r="B38" s="93" t="s">
        <v>56</v>
      </c>
      <c r="C38" s="94"/>
      <c r="D38" s="94"/>
      <c r="E38" s="94"/>
      <c r="F38" s="95"/>
    </row>
    <row r="39" spans="2:6" x14ac:dyDescent="0.3">
      <c r="B39" s="96"/>
      <c r="C39" s="97"/>
      <c r="D39" s="97"/>
      <c r="E39" s="97"/>
      <c r="F39" s="98"/>
    </row>
    <row r="40" spans="2:6" x14ac:dyDescent="0.3">
      <c r="B40" s="96"/>
      <c r="C40" s="97"/>
      <c r="D40" s="97"/>
      <c r="E40" s="97"/>
      <c r="F40" s="98"/>
    </row>
    <row r="41" spans="2:6" x14ac:dyDescent="0.3">
      <c r="B41" s="96"/>
      <c r="C41" s="97"/>
      <c r="D41" s="97"/>
      <c r="E41" s="97"/>
      <c r="F41" s="98"/>
    </row>
    <row r="42" spans="2:6" x14ac:dyDescent="0.3">
      <c r="B42" s="96"/>
      <c r="C42" s="97"/>
      <c r="D42" s="97"/>
      <c r="E42" s="97"/>
      <c r="F42" s="98"/>
    </row>
    <row r="43" spans="2:6" x14ac:dyDescent="0.3">
      <c r="B43" s="99"/>
      <c r="C43" s="100"/>
      <c r="D43" s="100"/>
      <c r="E43" s="100"/>
      <c r="F43" s="101"/>
    </row>
  </sheetData>
  <mergeCells count="6">
    <mergeCell ref="B20:B21"/>
    <mergeCell ref="C20:F20"/>
    <mergeCell ref="B31:F36"/>
    <mergeCell ref="B38:F43"/>
    <mergeCell ref="B5:B6"/>
    <mergeCell ref="C5:F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7B843-62EF-40B9-8813-B11BDDF6EFA4}">
  <sheetPr>
    <tabColor rgb="FF7030A0"/>
  </sheetPr>
  <dimension ref="B1:F29"/>
  <sheetViews>
    <sheetView workbookViewId="0"/>
  </sheetViews>
  <sheetFormatPr defaultColWidth="8.6640625" defaultRowHeight="14.4" x14ac:dyDescent="0.3"/>
  <cols>
    <col min="2" max="3" width="49.6640625" customWidth="1"/>
    <col min="4" max="4" width="10.44140625" customWidth="1"/>
    <col min="6" max="6" width="10.6640625" customWidth="1"/>
  </cols>
  <sheetData>
    <row r="1" spans="2:6" ht="15" thickBot="1" x14ac:dyDescent="0.35"/>
    <row r="2" spans="2:6" ht="16.2" thickBot="1" x14ac:dyDescent="0.35">
      <c r="B2" s="1" t="s">
        <v>142</v>
      </c>
      <c r="C2" s="2" t="s">
        <v>102</v>
      </c>
      <c r="D2" s="11"/>
    </row>
    <row r="3" spans="2:6" ht="16.2" thickBot="1" x14ac:dyDescent="0.35">
      <c r="B3" s="1"/>
      <c r="C3" s="2" t="s">
        <v>82</v>
      </c>
    </row>
    <row r="5" spans="2:6" ht="15" thickBot="1" x14ac:dyDescent="0.35">
      <c r="D5" s="74"/>
      <c r="E5" s="74"/>
      <c r="F5" s="74"/>
    </row>
    <row r="6" spans="2:6" ht="15" customHeight="1" thickBot="1" x14ac:dyDescent="0.35">
      <c r="B6" s="88" t="s">
        <v>35</v>
      </c>
      <c r="C6" s="90" t="s">
        <v>19</v>
      </c>
      <c r="D6" s="91"/>
      <c r="E6" s="91"/>
      <c r="F6" s="92"/>
    </row>
    <row r="7" spans="2:6" ht="15" thickBot="1" x14ac:dyDescent="0.35">
      <c r="B7" s="89"/>
      <c r="C7" s="15"/>
      <c r="D7" s="6" t="s">
        <v>20</v>
      </c>
      <c r="E7" s="6" t="s">
        <v>21</v>
      </c>
      <c r="F7" s="6" t="s">
        <v>22</v>
      </c>
    </row>
    <row r="8" spans="2:6" ht="58.2" thickBot="1" x14ac:dyDescent="0.35">
      <c r="B8" s="3" t="s">
        <v>91</v>
      </c>
      <c r="C8" s="3" t="s">
        <v>67</v>
      </c>
      <c r="D8" s="33">
        <v>32</v>
      </c>
      <c r="E8" s="33"/>
      <c r="F8" s="34">
        <f>SUM(E8/D8)*100</f>
        <v>0</v>
      </c>
    </row>
    <row r="9" spans="2:6" ht="173.4" thickBot="1" x14ac:dyDescent="0.35">
      <c r="B9" s="3" t="s">
        <v>138</v>
      </c>
      <c r="C9" s="3" t="s">
        <v>92</v>
      </c>
      <c r="D9" s="33">
        <v>16</v>
      </c>
      <c r="E9" s="33"/>
      <c r="F9" s="34">
        <f t="shared" ref="F9:F12" si="0">SUM(E9/D9)*100</f>
        <v>0</v>
      </c>
    </row>
    <row r="10" spans="2:6" ht="43.8" thickBot="1" x14ac:dyDescent="0.35">
      <c r="B10" s="3" t="s">
        <v>140</v>
      </c>
      <c r="C10" s="3" t="s">
        <v>93</v>
      </c>
      <c r="D10" s="33">
        <v>16</v>
      </c>
      <c r="E10" s="33"/>
      <c r="F10" s="34">
        <f t="shared" si="0"/>
        <v>0</v>
      </c>
    </row>
    <row r="11" spans="2:6" ht="130.19999999999999" thickBot="1" x14ac:dyDescent="0.35">
      <c r="B11" s="3" t="s">
        <v>139</v>
      </c>
      <c r="C11" s="3" t="s">
        <v>94</v>
      </c>
      <c r="D11" s="33">
        <v>16</v>
      </c>
      <c r="E11" s="33"/>
      <c r="F11" s="34">
        <f t="shared" si="0"/>
        <v>0</v>
      </c>
    </row>
    <row r="12" spans="2:6" ht="29.4" thickBot="1" x14ac:dyDescent="0.35">
      <c r="B12" s="3" t="s">
        <v>44</v>
      </c>
      <c r="C12" s="3" t="s">
        <v>45</v>
      </c>
      <c r="D12" s="33">
        <v>16</v>
      </c>
      <c r="E12" s="33"/>
      <c r="F12" s="34">
        <f t="shared" si="0"/>
        <v>0</v>
      </c>
    </row>
    <row r="13" spans="2:6" ht="29.4" thickBot="1" x14ac:dyDescent="0.35">
      <c r="B13" s="65" t="s">
        <v>46</v>
      </c>
      <c r="C13" s="65" t="s">
        <v>95</v>
      </c>
      <c r="D13" s="66">
        <f>SUM(D8:D12)</f>
        <v>96</v>
      </c>
      <c r="E13" s="66"/>
      <c r="F13" s="67">
        <f t="shared" ref="F13:F15" si="1">SUM(E13/D13)*100</f>
        <v>0</v>
      </c>
    </row>
    <row r="14" spans="2:6" ht="43.8" thickBot="1" x14ac:dyDescent="0.35">
      <c r="B14" s="3" t="s">
        <v>96</v>
      </c>
      <c r="C14" s="3" t="s">
        <v>48</v>
      </c>
      <c r="D14" s="33">
        <v>4</v>
      </c>
      <c r="E14" s="33"/>
      <c r="F14" s="34">
        <f t="shared" si="1"/>
        <v>0</v>
      </c>
    </row>
    <row r="15" spans="2:6" ht="15" thickBot="1" x14ac:dyDescent="0.35">
      <c r="B15" s="30" t="s">
        <v>55</v>
      </c>
      <c r="C15" s="30"/>
      <c r="D15" s="32">
        <f>SUM(D13:D14)</f>
        <v>100</v>
      </c>
      <c r="E15" s="32">
        <f ca="1">SUM(E14:E15)</f>
        <v>0</v>
      </c>
      <c r="F15" s="64">
        <f t="shared" ca="1" si="1"/>
        <v>0</v>
      </c>
    </row>
    <row r="16" spans="2:6" ht="15" thickBot="1" x14ac:dyDescent="0.35">
      <c r="B16" s="17"/>
      <c r="C16" s="19"/>
      <c r="D16" s="20"/>
      <c r="E16" s="20"/>
      <c r="F16" s="24"/>
    </row>
    <row r="17" spans="2:6" x14ac:dyDescent="0.3">
      <c r="B17" s="93" t="s">
        <v>51</v>
      </c>
      <c r="C17" s="94"/>
      <c r="D17" s="94"/>
      <c r="E17" s="94"/>
      <c r="F17" s="95"/>
    </row>
    <row r="18" spans="2:6" x14ac:dyDescent="0.3">
      <c r="B18" s="96"/>
      <c r="C18" s="97"/>
      <c r="D18" s="97"/>
      <c r="E18" s="97"/>
      <c r="F18" s="98"/>
    </row>
    <row r="19" spans="2:6" x14ac:dyDescent="0.3">
      <c r="B19" s="96"/>
      <c r="C19" s="97"/>
      <c r="D19" s="97"/>
      <c r="E19" s="97"/>
      <c r="F19" s="98"/>
    </row>
    <row r="20" spans="2:6" ht="18" customHeight="1" x14ac:dyDescent="0.3">
      <c r="B20" s="96"/>
      <c r="C20" s="97"/>
      <c r="D20" s="97"/>
      <c r="E20" s="97"/>
      <c r="F20" s="98"/>
    </row>
    <row r="21" spans="2:6" x14ac:dyDescent="0.3">
      <c r="B21" s="96"/>
      <c r="C21" s="97"/>
      <c r="D21" s="97"/>
      <c r="E21" s="97"/>
      <c r="F21" s="98"/>
    </row>
    <row r="22" spans="2:6" ht="15" thickBot="1" x14ac:dyDescent="0.35">
      <c r="B22" s="99"/>
      <c r="C22" s="100"/>
      <c r="D22" s="100"/>
      <c r="E22" s="100"/>
      <c r="F22" s="101"/>
    </row>
    <row r="23" spans="2:6" ht="15" thickBot="1" x14ac:dyDescent="0.35"/>
    <row r="24" spans="2:6" x14ac:dyDescent="0.3">
      <c r="B24" s="93" t="s">
        <v>56</v>
      </c>
      <c r="C24" s="94"/>
      <c r="D24" s="94"/>
      <c r="E24" s="94"/>
      <c r="F24" s="95"/>
    </row>
    <row r="25" spans="2:6" x14ac:dyDescent="0.3">
      <c r="B25" s="96"/>
      <c r="C25" s="97"/>
      <c r="D25" s="97"/>
      <c r="E25" s="97"/>
      <c r="F25" s="98"/>
    </row>
    <row r="26" spans="2:6" x14ac:dyDescent="0.3">
      <c r="B26" s="96"/>
      <c r="C26" s="97"/>
      <c r="D26" s="97"/>
      <c r="E26" s="97"/>
      <c r="F26" s="98"/>
    </row>
    <row r="27" spans="2:6" x14ac:dyDescent="0.3">
      <c r="B27" s="96"/>
      <c r="C27" s="97"/>
      <c r="D27" s="97"/>
      <c r="E27" s="97"/>
      <c r="F27" s="98"/>
    </row>
    <row r="28" spans="2:6" x14ac:dyDescent="0.3">
      <c r="B28" s="96"/>
      <c r="C28" s="97"/>
      <c r="D28" s="97"/>
      <c r="E28" s="97"/>
      <c r="F28" s="98"/>
    </row>
    <row r="29" spans="2:6" ht="15" thickBot="1" x14ac:dyDescent="0.35">
      <c r="B29" s="99"/>
      <c r="C29" s="100"/>
      <c r="D29" s="100"/>
      <c r="E29" s="100"/>
      <c r="F29" s="101"/>
    </row>
  </sheetData>
  <mergeCells count="4">
    <mergeCell ref="B17:F22"/>
    <mergeCell ref="B24:F29"/>
    <mergeCell ref="B6:B7"/>
    <mergeCell ref="C6:F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48D78-AB64-41AD-AD65-7E5F93018235}">
  <sheetPr>
    <tabColor rgb="FFFFC000"/>
  </sheetPr>
  <dimension ref="B1:F28"/>
  <sheetViews>
    <sheetView workbookViewId="0"/>
  </sheetViews>
  <sheetFormatPr defaultColWidth="8.6640625" defaultRowHeight="14.4" x14ac:dyDescent="0.3"/>
  <cols>
    <col min="2" max="2" width="49.6640625" customWidth="1"/>
    <col min="3" max="3" width="53.6640625" bestFit="1" customWidth="1"/>
    <col min="4" max="4" width="10.44140625" customWidth="1"/>
    <col min="6" max="6" width="10.6640625" customWidth="1"/>
  </cols>
  <sheetData>
    <row r="1" spans="2:6" ht="15" thickBot="1" x14ac:dyDescent="0.35"/>
    <row r="2" spans="2:6" ht="16.2" thickBot="1" x14ac:dyDescent="0.35">
      <c r="B2" s="1" t="s">
        <v>143</v>
      </c>
      <c r="C2" s="81" t="s">
        <v>102</v>
      </c>
      <c r="D2" s="11"/>
    </row>
    <row r="3" spans="2:6" ht="16.2" thickBot="1" x14ac:dyDescent="0.35">
      <c r="B3" s="1"/>
      <c r="C3" s="2" t="s">
        <v>82</v>
      </c>
    </row>
    <row r="5" spans="2:6" ht="15" thickBot="1" x14ac:dyDescent="0.35">
      <c r="D5" s="74"/>
      <c r="E5" s="74"/>
      <c r="F5" s="74"/>
    </row>
    <row r="6" spans="2:6" ht="15" customHeight="1" thickBot="1" x14ac:dyDescent="0.35">
      <c r="B6" s="88" t="s">
        <v>35</v>
      </c>
      <c r="C6" s="90" t="s">
        <v>19</v>
      </c>
      <c r="D6" s="91"/>
      <c r="E6" s="91"/>
      <c r="F6" s="92"/>
    </row>
    <row r="7" spans="2:6" ht="15" thickBot="1" x14ac:dyDescent="0.35">
      <c r="B7" s="89"/>
      <c r="C7" s="15"/>
      <c r="D7" s="6" t="s">
        <v>20</v>
      </c>
      <c r="E7" s="6" t="s">
        <v>21</v>
      </c>
      <c r="F7" s="6" t="s">
        <v>22</v>
      </c>
    </row>
    <row r="8" spans="2:6" ht="101.4" thickBot="1" x14ac:dyDescent="0.35">
      <c r="B8" s="3" t="s">
        <v>144</v>
      </c>
      <c r="C8" s="3" t="s">
        <v>97</v>
      </c>
      <c r="D8" s="33">
        <v>24</v>
      </c>
      <c r="E8" s="33"/>
      <c r="F8" s="34">
        <f>SUM(E8/D8)*100</f>
        <v>0</v>
      </c>
    </row>
    <row r="9" spans="2:6" ht="72.599999999999994" thickBot="1" x14ac:dyDescent="0.35">
      <c r="B9" s="3" t="s">
        <v>145</v>
      </c>
      <c r="C9" s="3" t="s">
        <v>67</v>
      </c>
      <c r="D9" s="33">
        <v>32</v>
      </c>
      <c r="E9" s="33"/>
      <c r="F9" s="34">
        <f t="shared" ref="F9:F14" si="0">SUM(E9/D9)*100</f>
        <v>0</v>
      </c>
    </row>
    <row r="10" spans="2:6" ht="29.4" thickBot="1" x14ac:dyDescent="0.35">
      <c r="B10" s="3" t="s">
        <v>147</v>
      </c>
      <c r="C10" s="3" t="s">
        <v>93</v>
      </c>
      <c r="D10" s="33">
        <v>18</v>
      </c>
      <c r="E10" s="33"/>
      <c r="F10" s="34">
        <f t="shared" si="0"/>
        <v>0</v>
      </c>
    </row>
    <row r="11" spans="2:6" ht="72.599999999999994" thickBot="1" x14ac:dyDescent="0.35">
      <c r="B11" s="3" t="s">
        <v>146</v>
      </c>
      <c r="C11" s="3" t="s">
        <v>45</v>
      </c>
      <c r="D11" s="33">
        <v>18</v>
      </c>
      <c r="E11" s="33"/>
      <c r="F11" s="34">
        <f t="shared" si="0"/>
        <v>0</v>
      </c>
    </row>
    <row r="12" spans="2:6" ht="29.4" thickBot="1" x14ac:dyDescent="0.35">
      <c r="B12" s="65" t="s">
        <v>46</v>
      </c>
      <c r="C12" s="65" t="s">
        <v>98</v>
      </c>
      <c r="D12" s="66">
        <f>SUM(D8:D11)</f>
        <v>92</v>
      </c>
      <c r="E12" s="66">
        <f>SUM(E8:E11)</f>
        <v>0</v>
      </c>
      <c r="F12" s="67">
        <f t="shared" si="0"/>
        <v>0</v>
      </c>
    </row>
    <row r="13" spans="2:6" ht="43.8" thickBot="1" x14ac:dyDescent="0.35">
      <c r="B13" s="3" t="s">
        <v>96</v>
      </c>
      <c r="C13" s="3" t="s">
        <v>48</v>
      </c>
      <c r="D13" s="33">
        <v>8</v>
      </c>
      <c r="E13" s="33"/>
      <c r="F13" s="34">
        <f t="shared" si="0"/>
        <v>0</v>
      </c>
    </row>
    <row r="14" spans="2:6" ht="15" thickBot="1" x14ac:dyDescent="0.35">
      <c r="B14" s="30" t="s">
        <v>55</v>
      </c>
      <c r="C14" s="30"/>
      <c r="D14" s="32">
        <f>SUM(D12:D13)</f>
        <v>100</v>
      </c>
      <c r="E14" s="32">
        <f>SUM(E12,E13)</f>
        <v>0</v>
      </c>
      <c r="F14" s="64">
        <f t="shared" si="0"/>
        <v>0</v>
      </c>
    </row>
    <row r="15" spans="2:6" ht="15" thickBot="1" x14ac:dyDescent="0.35">
      <c r="B15" s="17"/>
      <c r="C15" s="19"/>
      <c r="D15" s="20"/>
      <c r="E15" s="20"/>
      <c r="F15" s="21"/>
    </row>
    <row r="16" spans="2:6" x14ac:dyDescent="0.3">
      <c r="B16" s="93" t="s">
        <v>51</v>
      </c>
      <c r="C16" s="94"/>
      <c r="D16" s="94"/>
      <c r="E16" s="94"/>
      <c r="F16" s="95"/>
    </row>
    <row r="17" spans="2:6" x14ac:dyDescent="0.3">
      <c r="B17" s="96"/>
      <c r="C17" s="97"/>
      <c r="D17" s="97"/>
      <c r="E17" s="97"/>
      <c r="F17" s="98"/>
    </row>
    <row r="18" spans="2:6" x14ac:dyDescent="0.3">
      <c r="B18" s="96"/>
      <c r="C18" s="97"/>
      <c r="D18" s="97"/>
      <c r="E18" s="97"/>
      <c r="F18" s="98"/>
    </row>
    <row r="19" spans="2:6" x14ac:dyDescent="0.3">
      <c r="B19" s="96"/>
      <c r="C19" s="97"/>
      <c r="D19" s="97"/>
      <c r="E19" s="97"/>
      <c r="F19" s="98"/>
    </row>
    <row r="20" spans="2:6" x14ac:dyDescent="0.3">
      <c r="B20" s="96"/>
      <c r="C20" s="97"/>
      <c r="D20" s="97"/>
      <c r="E20" s="97"/>
      <c r="F20" s="98"/>
    </row>
    <row r="21" spans="2:6" ht="15" thickBot="1" x14ac:dyDescent="0.35">
      <c r="B21" s="99"/>
      <c r="C21" s="100"/>
      <c r="D21" s="100"/>
      <c r="E21" s="100"/>
      <c r="F21" s="101"/>
    </row>
    <row r="22" spans="2:6" ht="15" thickBot="1" x14ac:dyDescent="0.35"/>
    <row r="23" spans="2:6" x14ac:dyDescent="0.3">
      <c r="B23" s="93" t="s">
        <v>56</v>
      </c>
      <c r="C23" s="94"/>
      <c r="D23" s="94"/>
      <c r="E23" s="94"/>
      <c r="F23" s="95"/>
    </row>
    <row r="24" spans="2:6" x14ac:dyDescent="0.3">
      <c r="B24" s="96"/>
      <c r="C24" s="97"/>
      <c r="D24" s="97"/>
      <c r="E24" s="97"/>
      <c r="F24" s="98"/>
    </row>
    <row r="25" spans="2:6" x14ac:dyDescent="0.3">
      <c r="B25" s="96"/>
      <c r="C25" s="97"/>
      <c r="D25" s="97"/>
      <c r="E25" s="97"/>
      <c r="F25" s="98"/>
    </row>
    <row r="26" spans="2:6" x14ac:dyDescent="0.3">
      <c r="B26" s="96"/>
      <c r="C26" s="97"/>
      <c r="D26" s="97"/>
      <c r="E26" s="97"/>
      <c r="F26" s="98"/>
    </row>
    <row r="27" spans="2:6" x14ac:dyDescent="0.3">
      <c r="B27" s="96"/>
      <c r="C27" s="97"/>
      <c r="D27" s="97"/>
      <c r="E27" s="97"/>
      <c r="F27" s="98"/>
    </row>
    <row r="28" spans="2:6" ht="15" thickBot="1" x14ac:dyDescent="0.35">
      <c r="B28" s="99"/>
      <c r="C28" s="100"/>
      <c r="D28" s="100"/>
      <c r="E28" s="100"/>
      <c r="F28" s="101"/>
    </row>
  </sheetData>
  <mergeCells count="4">
    <mergeCell ref="B16:F21"/>
    <mergeCell ref="B23:F28"/>
    <mergeCell ref="B6:B7"/>
    <mergeCell ref="C6: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pageSetUpPr fitToPage="1"/>
  </sheetPr>
  <dimension ref="B1:F46"/>
  <sheetViews>
    <sheetView zoomScaleNormal="100" workbookViewId="0"/>
  </sheetViews>
  <sheetFormatPr defaultColWidth="8.6640625" defaultRowHeight="14.4" x14ac:dyDescent="0.3"/>
  <cols>
    <col min="2" max="3" width="49.6640625" customWidth="1"/>
    <col min="4" max="4" width="10.44140625" customWidth="1"/>
    <col min="6" max="6" width="10.6640625" customWidth="1"/>
  </cols>
  <sheetData>
    <row r="1" spans="2:6" ht="15" thickBot="1" x14ac:dyDescent="0.35"/>
    <row r="2" spans="2:6" ht="16.2" thickBot="1" x14ac:dyDescent="0.35">
      <c r="B2" s="1" t="s">
        <v>99</v>
      </c>
      <c r="C2" s="2" t="s">
        <v>102</v>
      </c>
    </row>
    <row r="3" spans="2:6" ht="16.2" thickBot="1" x14ac:dyDescent="0.35">
      <c r="B3" s="1" t="s">
        <v>134</v>
      </c>
      <c r="C3" s="2" t="s">
        <v>82</v>
      </c>
    </row>
    <row r="5" spans="2:6" ht="15" thickBot="1" x14ac:dyDescent="0.35"/>
    <row r="6" spans="2:6" ht="15" thickBot="1" x14ac:dyDescent="0.35">
      <c r="B6" s="88" t="s">
        <v>18</v>
      </c>
      <c r="C6" s="90" t="s">
        <v>19</v>
      </c>
      <c r="D6" s="91"/>
      <c r="E6" s="91"/>
      <c r="F6" s="92"/>
    </row>
    <row r="7" spans="2:6" ht="15" thickBot="1" x14ac:dyDescent="0.35">
      <c r="B7" s="89"/>
      <c r="C7" s="5"/>
      <c r="D7" s="6" t="s">
        <v>20</v>
      </c>
      <c r="E7" s="6" t="s">
        <v>21</v>
      </c>
      <c r="F7" s="6" t="s">
        <v>22</v>
      </c>
    </row>
    <row r="8" spans="2:6" ht="29.4" thickBot="1" x14ac:dyDescent="0.35">
      <c r="B8" s="3" t="s">
        <v>23</v>
      </c>
      <c r="C8" s="7" t="s">
        <v>24</v>
      </c>
      <c r="D8" s="8">
        <v>5</v>
      </c>
      <c r="E8" s="9"/>
      <c r="F8" s="10">
        <f>SUM(E8/D8)*100</f>
        <v>0</v>
      </c>
    </row>
    <row r="9" spans="2:6" ht="43.8" thickBot="1" x14ac:dyDescent="0.35">
      <c r="B9" s="4" t="s">
        <v>100</v>
      </c>
      <c r="C9" s="7" t="s">
        <v>101</v>
      </c>
      <c r="D9" s="8">
        <v>5</v>
      </c>
      <c r="E9" s="9"/>
      <c r="F9" s="10">
        <f t="shared" ref="F9:F17" si="0">SUM(E9/D9)*100</f>
        <v>0</v>
      </c>
    </row>
    <row r="10" spans="2:6" ht="43.8" thickBot="1" x14ac:dyDescent="0.35">
      <c r="B10" s="4" t="s">
        <v>25</v>
      </c>
      <c r="C10" s="7" t="s">
        <v>26</v>
      </c>
      <c r="D10" s="8">
        <v>5</v>
      </c>
      <c r="E10" s="9"/>
      <c r="F10" s="10">
        <f t="shared" si="0"/>
        <v>0</v>
      </c>
    </row>
    <row r="11" spans="2:6" ht="43.8" thickBot="1" x14ac:dyDescent="0.35">
      <c r="B11" s="3" t="s">
        <v>27</v>
      </c>
      <c r="C11" s="7" t="s">
        <v>28</v>
      </c>
      <c r="D11" s="8">
        <v>5</v>
      </c>
      <c r="E11" s="9"/>
      <c r="F11" s="10">
        <f t="shared" si="0"/>
        <v>0</v>
      </c>
    </row>
    <row r="12" spans="2:6" ht="43.8" thickBot="1" x14ac:dyDescent="0.35">
      <c r="B12" s="3" t="s">
        <v>29</v>
      </c>
      <c r="C12" s="7" t="s">
        <v>28</v>
      </c>
      <c r="D12" s="8">
        <v>5</v>
      </c>
      <c r="E12" s="9"/>
      <c r="F12" s="10">
        <f t="shared" si="0"/>
        <v>0</v>
      </c>
    </row>
    <row r="13" spans="2:6" ht="29.4" thickBot="1" x14ac:dyDescent="0.35">
      <c r="B13" s="3" t="s">
        <v>30</v>
      </c>
      <c r="C13" s="7" t="s">
        <v>31</v>
      </c>
      <c r="D13" s="8">
        <v>5</v>
      </c>
      <c r="E13" s="9"/>
      <c r="F13" s="10">
        <f t="shared" si="0"/>
        <v>0</v>
      </c>
    </row>
    <row r="14" spans="2:6" ht="29.4" thickBot="1" x14ac:dyDescent="0.35">
      <c r="B14" s="76" t="s">
        <v>107</v>
      </c>
      <c r="C14" s="7" t="s">
        <v>32</v>
      </c>
      <c r="D14" s="8">
        <v>5</v>
      </c>
      <c r="E14" s="9"/>
      <c r="F14" s="10">
        <f t="shared" si="0"/>
        <v>0</v>
      </c>
    </row>
    <row r="15" spans="2:6" ht="29.4" thickBot="1" x14ac:dyDescent="0.35">
      <c r="B15" s="76" t="s">
        <v>109</v>
      </c>
      <c r="C15" s="7" t="s">
        <v>111</v>
      </c>
      <c r="D15" s="8">
        <v>5</v>
      </c>
      <c r="E15" s="9"/>
      <c r="F15" s="10">
        <f t="shared" si="0"/>
        <v>0</v>
      </c>
    </row>
    <row r="16" spans="2:6" ht="29.4" thickBot="1" x14ac:dyDescent="0.35">
      <c r="B16" s="76" t="s">
        <v>110</v>
      </c>
      <c r="C16" s="7" t="s">
        <v>112</v>
      </c>
      <c r="D16" s="8">
        <v>5</v>
      </c>
      <c r="E16" s="9"/>
      <c r="F16" s="10">
        <f t="shared" si="0"/>
        <v>0</v>
      </c>
    </row>
    <row r="17" spans="2:6" ht="29.4" thickBot="1" x14ac:dyDescent="0.35">
      <c r="B17" s="3" t="s">
        <v>108</v>
      </c>
      <c r="C17" s="7" t="s">
        <v>33</v>
      </c>
      <c r="D17" s="8">
        <v>5</v>
      </c>
      <c r="E17" s="9"/>
      <c r="F17" s="10">
        <f t="shared" si="0"/>
        <v>0</v>
      </c>
    </row>
    <row r="18" spans="2:6" ht="15" thickBot="1" x14ac:dyDescent="0.35">
      <c r="B18" s="37" t="s">
        <v>34</v>
      </c>
      <c r="C18" s="41"/>
      <c r="D18" s="42">
        <f>SUM(D8:D17)</f>
        <v>50</v>
      </c>
      <c r="E18" s="43">
        <f>SUM(E8:E17)</f>
        <v>0</v>
      </c>
      <c r="F18" s="49">
        <f t="shared" ref="F18" si="1">SUM(E18/D18)*100</f>
        <v>0</v>
      </c>
    </row>
    <row r="19" spans="2:6" ht="15" thickBot="1" x14ac:dyDescent="0.35">
      <c r="B19" s="14"/>
      <c r="C19" s="14"/>
      <c r="D19" s="12"/>
    </row>
    <row r="20" spans="2:6" ht="15" customHeight="1" thickBot="1" x14ac:dyDescent="0.35">
      <c r="B20" s="88" t="s">
        <v>35</v>
      </c>
      <c r="C20" s="90" t="s">
        <v>19</v>
      </c>
      <c r="D20" s="91"/>
      <c r="E20" s="91"/>
      <c r="F20" s="92"/>
    </row>
    <row r="21" spans="2:6" ht="15" thickBot="1" x14ac:dyDescent="0.35">
      <c r="B21" s="89"/>
      <c r="C21" s="15"/>
      <c r="D21" s="6" t="s">
        <v>20</v>
      </c>
      <c r="E21" s="6" t="s">
        <v>21</v>
      </c>
      <c r="F21" s="6" t="s">
        <v>22</v>
      </c>
    </row>
    <row r="22" spans="2:6" ht="29.4" thickBot="1" x14ac:dyDescent="0.35">
      <c r="B22" s="3" t="s">
        <v>36</v>
      </c>
      <c r="C22" s="3" t="s">
        <v>37</v>
      </c>
      <c r="D22" s="33">
        <v>8</v>
      </c>
      <c r="E22" s="33"/>
      <c r="F22" s="34">
        <f>SUM(E22/D22)*100</f>
        <v>0</v>
      </c>
    </row>
    <row r="23" spans="2:6" ht="29.4" thickBot="1" x14ac:dyDescent="0.35">
      <c r="B23" s="3" t="s">
        <v>38</v>
      </c>
      <c r="C23" s="3" t="s">
        <v>39</v>
      </c>
      <c r="D23" s="33">
        <v>8</v>
      </c>
      <c r="E23" s="33"/>
      <c r="F23" s="34">
        <f t="shared" ref="F23:F32" si="2">SUM(E23/D23)*100</f>
        <v>0</v>
      </c>
    </row>
    <row r="24" spans="2:6" ht="58.2" thickBot="1" x14ac:dyDescent="0.35">
      <c r="B24" s="3" t="s">
        <v>40</v>
      </c>
      <c r="C24" s="3" t="s">
        <v>41</v>
      </c>
      <c r="D24" s="33">
        <v>8</v>
      </c>
      <c r="E24" s="33"/>
      <c r="F24" s="34">
        <f t="shared" si="2"/>
        <v>0</v>
      </c>
    </row>
    <row r="25" spans="2:6" ht="43.8" thickBot="1" x14ac:dyDescent="0.35">
      <c r="B25" s="3" t="s">
        <v>103</v>
      </c>
      <c r="C25" s="3" t="s">
        <v>104</v>
      </c>
      <c r="D25" s="33">
        <v>8</v>
      </c>
      <c r="E25" s="33"/>
      <c r="F25" s="34">
        <f t="shared" si="2"/>
        <v>0</v>
      </c>
    </row>
    <row r="26" spans="2:6" ht="43.8" thickBot="1" x14ac:dyDescent="0.35">
      <c r="B26" s="3" t="s">
        <v>105</v>
      </c>
      <c r="C26" s="3" t="s">
        <v>43</v>
      </c>
      <c r="D26" s="33">
        <v>8</v>
      </c>
      <c r="E26" s="33"/>
      <c r="F26" s="34">
        <f t="shared" si="2"/>
        <v>0</v>
      </c>
    </row>
    <row r="27" spans="2:6" ht="45" customHeight="1" thickBot="1" x14ac:dyDescent="0.35">
      <c r="B27" s="3" t="s">
        <v>106</v>
      </c>
      <c r="C27" s="3" t="s">
        <v>45</v>
      </c>
      <c r="D27" s="33">
        <v>8</v>
      </c>
      <c r="E27" s="33"/>
      <c r="F27" s="34">
        <f t="shared" si="2"/>
        <v>0</v>
      </c>
    </row>
    <row r="28" spans="2:6" ht="29.4" thickBot="1" x14ac:dyDescent="0.35">
      <c r="B28" s="78" t="s">
        <v>46</v>
      </c>
      <c r="C28" s="78" t="s">
        <v>148</v>
      </c>
      <c r="D28" s="79">
        <f>SUM(D22:D27)</f>
        <v>48</v>
      </c>
      <c r="E28" s="79">
        <v>4</v>
      </c>
      <c r="F28" s="50">
        <f t="shared" si="2"/>
        <v>8.3333333333333321</v>
      </c>
    </row>
    <row r="29" spans="2:6" ht="43.8" thickBot="1" x14ac:dyDescent="0.35">
      <c r="B29" s="3" t="s">
        <v>47</v>
      </c>
      <c r="C29" s="3" t="s">
        <v>48</v>
      </c>
      <c r="D29" s="33">
        <v>2</v>
      </c>
      <c r="E29" s="33"/>
      <c r="F29" s="34">
        <f t="shared" si="2"/>
        <v>0</v>
      </c>
    </row>
    <row r="30" spans="2:6" ht="15" thickBot="1" x14ac:dyDescent="0.35">
      <c r="B30" s="40" t="s">
        <v>49</v>
      </c>
      <c r="C30" s="44"/>
      <c r="D30" s="45">
        <f>SUM(D28:D29)</f>
        <v>50</v>
      </c>
      <c r="E30" s="45">
        <f>SUM(E28:E29)</f>
        <v>4</v>
      </c>
      <c r="F30" s="46">
        <f t="shared" si="2"/>
        <v>8</v>
      </c>
    </row>
    <row r="31" spans="2:6" ht="17.25" customHeight="1" thickBot="1" x14ac:dyDescent="0.35">
      <c r="B31" s="3"/>
      <c r="C31" s="3"/>
      <c r="D31" s="33"/>
      <c r="E31" s="33"/>
      <c r="F31" s="34"/>
    </row>
    <row r="32" spans="2:6" ht="17.25" customHeight="1" thickBot="1" x14ac:dyDescent="0.35">
      <c r="B32" s="68" t="s">
        <v>50</v>
      </c>
      <c r="C32" s="68"/>
      <c r="D32" s="69">
        <f>SUM(D30,D18)</f>
        <v>100</v>
      </c>
      <c r="E32" s="69">
        <f>SUM(E18,E30)</f>
        <v>4</v>
      </c>
      <c r="F32" s="70">
        <f t="shared" si="2"/>
        <v>4</v>
      </c>
    </row>
    <row r="33" spans="2:6" ht="15" thickBot="1" x14ac:dyDescent="0.35">
      <c r="D33" s="74"/>
    </row>
    <row r="34" spans="2:6" x14ac:dyDescent="0.3">
      <c r="B34" s="93" t="s">
        <v>51</v>
      </c>
      <c r="C34" s="94"/>
      <c r="D34" s="94"/>
      <c r="E34" s="94"/>
      <c r="F34" s="95"/>
    </row>
    <row r="35" spans="2:6" x14ac:dyDescent="0.3">
      <c r="B35" s="96"/>
      <c r="C35" s="97"/>
      <c r="D35" s="97"/>
      <c r="E35" s="97"/>
      <c r="F35" s="98"/>
    </row>
    <row r="36" spans="2:6" x14ac:dyDescent="0.3">
      <c r="B36" s="96"/>
      <c r="C36" s="97"/>
      <c r="D36" s="97"/>
      <c r="E36" s="97"/>
      <c r="F36" s="98"/>
    </row>
    <row r="37" spans="2:6" x14ac:dyDescent="0.3">
      <c r="B37" s="96"/>
      <c r="C37" s="97"/>
      <c r="D37" s="97"/>
      <c r="E37" s="97"/>
      <c r="F37" s="98"/>
    </row>
    <row r="38" spans="2:6" x14ac:dyDescent="0.3">
      <c r="B38" s="96"/>
      <c r="C38" s="97"/>
      <c r="D38" s="97"/>
      <c r="E38" s="97"/>
      <c r="F38" s="98"/>
    </row>
    <row r="39" spans="2:6" ht="15" thickBot="1" x14ac:dyDescent="0.35">
      <c r="B39" s="99"/>
      <c r="C39" s="100"/>
      <c r="D39" s="100"/>
      <c r="E39" s="100"/>
      <c r="F39" s="101"/>
    </row>
    <row r="40" spans="2:6" ht="15" thickBot="1" x14ac:dyDescent="0.35"/>
    <row r="41" spans="2:6" x14ac:dyDescent="0.3">
      <c r="B41" s="93"/>
      <c r="C41" s="94"/>
      <c r="D41" s="94"/>
      <c r="E41" s="94"/>
      <c r="F41" s="95"/>
    </row>
    <row r="42" spans="2:6" x14ac:dyDescent="0.3">
      <c r="B42" s="96"/>
      <c r="C42" s="97"/>
      <c r="D42" s="97"/>
      <c r="E42" s="97"/>
      <c r="F42" s="98"/>
    </row>
    <row r="43" spans="2:6" x14ac:dyDescent="0.3">
      <c r="B43" s="96"/>
      <c r="C43" s="97"/>
      <c r="D43" s="97"/>
      <c r="E43" s="97"/>
      <c r="F43" s="98"/>
    </row>
    <row r="44" spans="2:6" x14ac:dyDescent="0.3">
      <c r="B44" s="96"/>
      <c r="C44" s="97"/>
      <c r="D44" s="97"/>
      <c r="E44" s="97"/>
      <c r="F44" s="98"/>
    </row>
    <row r="45" spans="2:6" x14ac:dyDescent="0.3">
      <c r="B45" s="96"/>
      <c r="C45" s="97"/>
      <c r="D45" s="97"/>
      <c r="E45" s="97"/>
      <c r="F45" s="98"/>
    </row>
    <row r="46" spans="2:6" ht="15" thickBot="1" x14ac:dyDescent="0.35">
      <c r="B46" s="99"/>
      <c r="C46" s="100"/>
      <c r="D46" s="100"/>
      <c r="E46" s="100"/>
      <c r="F46" s="101"/>
    </row>
  </sheetData>
  <mergeCells count="6">
    <mergeCell ref="B6:B7"/>
    <mergeCell ref="C6:F6"/>
    <mergeCell ref="B34:F39"/>
    <mergeCell ref="B41:F46"/>
    <mergeCell ref="B20:B21"/>
    <mergeCell ref="C20:F20"/>
  </mergeCells>
  <pageMargins left="0.7" right="0.7" top="0.75" bottom="0.75" header="0.3" footer="0.3"/>
  <pageSetup scale="84" orientation="landscape"/>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B1:F30"/>
  <sheetViews>
    <sheetView workbookViewId="0"/>
  </sheetViews>
  <sheetFormatPr defaultColWidth="8.6640625" defaultRowHeight="14.4" x14ac:dyDescent="0.3"/>
  <cols>
    <col min="2" max="3" width="49.6640625" customWidth="1"/>
    <col min="4" max="4" width="10.44140625" customWidth="1"/>
    <col min="6" max="6" width="10.6640625" customWidth="1"/>
  </cols>
  <sheetData>
    <row r="1" spans="2:6" ht="15" thickBot="1" x14ac:dyDescent="0.35"/>
    <row r="2" spans="2:6" ht="16.2" thickBot="1" x14ac:dyDescent="0.35">
      <c r="B2" s="1" t="s">
        <v>113</v>
      </c>
      <c r="C2" s="2" t="s">
        <v>115</v>
      </c>
    </row>
    <row r="3" spans="2:6" ht="16.2" thickBot="1" x14ac:dyDescent="0.35">
      <c r="B3" s="1"/>
      <c r="C3" s="2" t="s">
        <v>82</v>
      </c>
    </row>
    <row r="4" spans="2:6" ht="16.5" customHeight="1" thickBot="1" x14ac:dyDescent="0.35">
      <c r="B4" s="14"/>
      <c r="C4" s="14"/>
      <c r="D4" s="12"/>
    </row>
    <row r="5" spans="2:6" ht="15" customHeight="1" thickBot="1" x14ac:dyDescent="0.35">
      <c r="B5" s="88" t="s">
        <v>35</v>
      </c>
      <c r="C5" s="90" t="s">
        <v>19</v>
      </c>
      <c r="D5" s="91"/>
      <c r="E5" s="91"/>
      <c r="F5" s="92"/>
    </row>
    <row r="6" spans="2:6" ht="15" thickBot="1" x14ac:dyDescent="0.35">
      <c r="B6" s="89"/>
      <c r="C6" s="15"/>
      <c r="D6" s="6" t="s">
        <v>20</v>
      </c>
      <c r="E6" s="6" t="s">
        <v>21</v>
      </c>
      <c r="F6" s="6" t="s">
        <v>22</v>
      </c>
    </row>
    <row r="7" spans="2:6" ht="29.4" thickBot="1" x14ac:dyDescent="0.35">
      <c r="B7" s="3" t="s">
        <v>36</v>
      </c>
      <c r="C7" s="3" t="s">
        <v>37</v>
      </c>
      <c r="D7" s="33">
        <v>16</v>
      </c>
      <c r="E7" s="33"/>
      <c r="F7" s="34">
        <f>SUM(E7/D7)*100</f>
        <v>0</v>
      </c>
    </row>
    <row r="8" spans="2:6" ht="29.4" thickBot="1" x14ac:dyDescent="0.35">
      <c r="B8" s="3" t="s">
        <v>38</v>
      </c>
      <c r="C8" s="3" t="s">
        <v>39</v>
      </c>
      <c r="D8" s="33">
        <v>16</v>
      </c>
      <c r="E8" s="33"/>
      <c r="F8" s="34">
        <f t="shared" ref="F8:F17" si="0">SUM(E8/D8)*100</f>
        <v>0</v>
      </c>
    </row>
    <row r="9" spans="2:6" ht="58.2" thickBot="1" x14ac:dyDescent="0.35">
      <c r="B9" s="3" t="s">
        <v>40</v>
      </c>
      <c r="C9" s="3" t="s">
        <v>41</v>
      </c>
      <c r="D9" s="33">
        <v>16</v>
      </c>
      <c r="E9" s="33"/>
      <c r="F9" s="34">
        <f t="shared" si="0"/>
        <v>0</v>
      </c>
    </row>
    <row r="10" spans="2:6" ht="43.8" thickBot="1" x14ac:dyDescent="0.35">
      <c r="B10" s="3" t="s">
        <v>103</v>
      </c>
      <c r="C10" s="3" t="s">
        <v>104</v>
      </c>
      <c r="D10" s="33">
        <v>16</v>
      </c>
      <c r="E10" s="33"/>
      <c r="F10" s="34">
        <f t="shared" si="0"/>
        <v>0</v>
      </c>
    </row>
    <row r="11" spans="2:6" ht="43.8" thickBot="1" x14ac:dyDescent="0.35">
      <c r="B11" s="3" t="s">
        <v>105</v>
      </c>
      <c r="C11" s="3" t="s">
        <v>43</v>
      </c>
      <c r="D11" s="33">
        <v>16</v>
      </c>
      <c r="E11" s="33"/>
      <c r="F11" s="34">
        <f t="shared" si="0"/>
        <v>0</v>
      </c>
    </row>
    <row r="12" spans="2:6" ht="72.599999999999994" thickBot="1" x14ac:dyDescent="0.35">
      <c r="B12" s="3" t="s">
        <v>106</v>
      </c>
      <c r="C12" s="3" t="s">
        <v>45</v>
      </c>
      <c r="D12" s="33">
        <v>16</v>
      </c>
      <c r="E12" s="33"/>
      <c r="F12" s="34">
        <f t="shared" si="0"/>
        <v>0</v>
      </c>
    </row>
    <row r="13" spans="2:6" ht="29.4" thickBot="1" x14ac:dyDescent="0.35">
      <c r="B13" s="78" t="s">
        <v>46</v>
      </c>
      <c r="C13" s="78" t="s">
        <v>149</v>
      </c>
      <c r="D13" s="79">
        <f>SUM(D7:D12)</f>
        <v>96</v>
      </c>
      <c r="E13" s="79">
        <f>SUM(E7:E12)</f>
        <v>0</v>
      </c>
      <c r="F13" s="50">
        <f t="shared" si="0"/>
        <v>0</v>
      </c>
    </row>
    <row r="14" spans="2:6" ht="43.8" thickBot="1" x14ac:dyDescent="0.35">
      <c r="B14" s="3" t="s">
        <v>47</v>
      </c>
      <c r="C14" s="3" t="s">
        <v>48</v>
      </c>
      <c r="D14" s="33">
        <v>4</v>
      </c>
      <c r="E14" s="33"/>
      <c r="F14" s="34">
        <f t="shared" si="0"/>
        <v>0</v>
      </c>
    </row>
    <row r="15" spans="2:6" ht="15" thickBot="1" x14ac:dyDescent="0.35">
      <c r="B15" s="40" t="s">
        <v>49</v>
      </c>
      <c r="C15" s="44"/>
      <c r="D15" s="45">
        <f>SUM(D13:D14)</f>
        <v>100</v>
      </c>
      <c r="E15" s="45">
        <f>SUM(E13:E14)</f>
        <v>0</v>
      </c>
      <c r="F15" s="46">
        <f t="shared" si="0"/>
        <v>0</v>
      </c>
    </row>
    <row r="16" spans="2:6" ht="15" thickBot="1" x14ac:dyDescent="0.35">
      <c r="B16" s="3"/>
      <c r="C16" s="3"/>
      <c r="D16" s="33"/>
      <c r="E16" s="33"/>
      <c r="F16" s="34"/>
    </row>
    <row r="17" spans="2:6" ht="15" thickBot="1" x14ac:dyDescent="0.35">
      <c r="B17" s="68" t="s">
        <v>50</v>
      </c>
      <c r="C17" s="68"/>
      <c r="D17" s="69">
        <f>SUM(D15,D3)</f>
        <v>100</v>
      </c>
      <c r="E17" s="69">
        <f>SUM(E3,E15)</f>
        <v>0</v>
      </c>
      <c r="F17" s="70">
        <f t="shared" si="0"/>
        <v>0</v>
      </c>
    </row>
    <row r="18" spans="2:6" x14ac:dyDescent="0.3">
      <c r="B18" s="93" t="s">
        <v>51</v>
      </c>
      <c r="C18" s="94"/>
      <c r="D18" s="94"/>
      <c r="E18" s="94"/>
      <c r="F18" s="95"/>
    </row>
    <row r="19" spans="2:6" x14ac:dyDescent="0.3">
      <c r="B19" s="96"/>
      <c r="C19" s="97"/>
      <c r="D19" s="97"/>
      <c r="E19" s="97"/>
      <c r="F19" s="98"/>
    </row>
    <row r="20" spans="2:6" x14ac:dyDescent="0.3">
      <c r="B20" s="96"/>
      <c r="C20" s="97"/>
      <c r="D20" s="97"/>
      <c r="E20" s="97"/>
      <c r="F20" s="98"/>
    </row>
    <row r="21" spans="2:6" x14ac:dyDescent="0.3">
      <c r="B21" s="96"/>
      <c r="C21" s="97"/>
      <c r="D21" s="97"/>
      <c r="E21" s="97"/>
      <c r="F21" s="98"/>
    </row>
    <row r="22" spans="2:6" x14ac:dyDescent="0.3">
      <c r="B22" s="96"/>
      <c r="C22" s="97"/>
      <c r="D22" s="97"/>
      <c r="E22" s="97"/>
      <c r="F22" s="98"/>
    </row>
    <row r="23" spans="2:6" ht="15" thickBot="1" x14ac:dyDescent="0.35">
      <c r="B23" s="99"/>
      <c r="C23" s="100"/>
      <c r="D23" s="100"/>
      <c r="E23" s="100"/>
      <c r="F23" s="101"/>
    </row>
    <row r="24" spans="2:6" ht="15" thickBot="1" x14ac:dyDescent="0.35"/>
    <row r="25" spans="2:6" x14ac:dyDescent="0.3">
      <c r="B25" s="93" t="s">
        <v>56</v>
      </c>
      <c r="C25" s="94"/>
      <c r="D25" s="94"/>
      <c r="E25" s="94"/>
      <c r="F25" s="95"/>
    </row>
    <row r="26" spans="2:6" x14ac:dyDescent="0.3">
      <c r="B26" s="96"/>
      <c r="C26" s="97"/>
      <c r="D26" s="97"/>
      <c r="E26" s="97"/>
      <c r="F26" s="98"/>
    </row>
    <row r="27" spans="2:6" x14ac:dyDescent="0.3">
      <c r="B27" s="96"/>
      <c r="C27" s="97"/>
      <c r="D27" s="97"/>
      <c r="E27" s="97"/>
      <c r="F27" s="98"/>
    </row>
    <row r="28" spans="2:6" x14ac:dyDescent="0.3">
      <c r="B28" s="96"/>
      <c r="C28" s="97"/>
      <c r="D28" s="97"/>
      <c r="E28" s="97"/>
      <c r="F28" s="98"/>
    </row>
    <row r="29" spans="2:6" x14ac:dyDescent="0.3">
      <c r="B29" s="96"/>
      <c r="C29" s="97"/>
      <c r="D29" s="97"/>
      <c r="E29" s="97"/>
      <c r="F29" s="98"/>
    </row>
    <row r="30" spans="2:6" ht="15" thickBot="1" x14ac:dyDescent="0.35">
      <c r="B30" s="99"/>
      <c r="C30" s="100"/>
      <c r="D30" s="100"/>
      <c r="E30" s="100"/>
      <c r="F30" s="101"/>
    </row>
  </sheetData>
  <mergeCells count="4">
    <mergeCell ref="B18:F23"/>
    <mergeCell ref="B25:F30"/>
    <mergeCell ref="B5:B6"/>
    <mergeCell ref="C5:F5"/>
  </mergeCells>
  <pageMargins left="0.7" right="0.7" top="0.75" bottom="0.75" header="0.3" footer="0.3"/>
  <pageSetup scale="84" orientation="landscape"/>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5A697-B76F-40D0-BBA5-D4BE99BDF905}">
  <sheetPr>
    <tabColor rgb="FFFFC000"/>
  </sheetPr>
  <dimension ref="E7:K23"/>
  <sheetViews>
    <sheetView workbookViewId="0">
      <selection activeCell="M18" sqref="M18"/>
    </sheetView>
  </sheetViews>
  <sheetFormatPr defaultColWidth="8.6640625" defaultRowHeight="14.4" x14ac:dyDescent="0.3"/>
  <cols>
    <col min="5" max="5" width="34.5546875" bestFit="1" customWidth="1"/>
    <col min="9" max="9" width="14.44140625" bestFit="1" customWidth="1"/>
  </cols>
  <sheetData>
    <row r="7" spans="5:11" x14ac:dyDescent="0.3">
      <c r="E7" s="82" t="s">
        <v>152</v>
      </c>
      <c r="F7" s="83"/>
      <c r="G7" s="83"/>
      <c r="H7" s="83"/>
      <c r="I7" s="83"/>
      <c r="J7" s="83"/>
      <c r="K7" s="83"/>
    </row>
    <row r="8" spans="5:11" x14ac:dyDescent="0.3">
      <c r="E8" s="83"/>
      <c r="F8" s="83"/>
      <c r="G8" s="83"/>
      <c r="H8" s="83"/>
      <c r="I8" s="83"/>
      <c r="J8" s="83"/>
      <c r="K8" s="83"/>
    </row>
    <row r="9" spans="5:11" x14ac:dyDescent="0.3">
      <c r="E9" s="83"/>
      <c r="F9" s="83"/>
      <c r="G9" s="83"/>
      <c r="H9" s="83"/>
      <c r="I9" s="83"/>
      <c r="J9" s="83"/>
      <c r="K9" s="83"/>
    </row>
    <row r="10" spans="5:11" x14ac:dyDescent="0.3">
      <c r="E10" s="83"/>
      <c r="F10" s="83"/>
      <c r="G10" s="83"/>
      <c r="H10" s="83"/>
      <c r="I10" s="83"/>
      <c r="J10" s="83"/>
      <c r="K10" s="83"/>
    </row>
    <row r="11" spans="5:11" x14ac:dyDescent="0.3">
      <c r="E11" s="83"/>
      <c r="F11" s="83"/>
      <c r="G11" s="83"/>
      <c r="H11" s="83"/>
      <c r="I11" s="83"/>
      <c r="J11" s="83"/>
      <c r="K11" s="83"/>
    </row>
    <row r="12" spans="5:11" x14ac:dyDescent="0.3">
      <c r="E12" s="83"/>
      <c r="F12" s="83"/>
      <c r="G12" s="83"/>
      <c r="H12" s="83"/>
      <c r="I12" s="83"/>
      <c r="J12" s="83"/>
      <c r="K12" s="83"/>
    </row>
    <row r="13" spans="5:11" x14ac:dyDescent="0.3">
      <c r="E13" s="83"/>
      <c r="F13" s="83"/>
      <c r="G13" s="83"/>
      <c r="H13" s="83"/>
      <c r="I13" s="83"/>
      <c r="J13" s="83"/>
      <c r="K13" s="83"/>
    </row>
    <row r="16" spans="5:11" x14ac:dyDescent="0.3">
      <c r="E16" s="84" t="s">
        <v>1</v>
      </c>
      <c r="F16" s="84"/>
      <c r="G16" s="84"/>
      <c r="H16" s="84"/>
      <c r="I16" s="84"/>
      <c r="J16" s="84"/>
      <c r="K16" s="84"/>
    </row>
    <row r="17" spans="5:11" ht="15" thickBot="1" x14ac:dyDescent="0.35"/>
    <row r="18" spans="5:11" ht="15" thickBot="1" x14ac:dyDescent="0.35">
      <c r="E18" s="85" t="s">
        <v>2</v>
      </c>
      <c r="F18" s="86"/>
      <c r="G18" s="87"/>
      <c r="H18" s="25"/>
      <c r="I18" s="85" t="s">
        <v>3</v>
      </c>
      <c r="J18" s="86"/>
      <c r="K18" s="87"/>
    </row>
    <row r="19" spans="5:11" x14ac:dyDescent="0.3">
      <c r="E19" s="27" t="s">
        <v>4</v>
      </c>
      <c r="F19" s="27" t="s">
        <v>5</v>
      </c>
      <c r="G19" s="27"/>
      <c r="I19" s="27" t="s">
        <v>6</v>
      </c>
      <c r="J19" s="27" t="s">
        <v>5</v>
      </c>
      <c r="K19" s="27"/>
    </row>
    <row r="20" spans="5:11" x14ac:dyDescent="0.3">
      <c r="E20" s="18" t="s">
        <v>7</v>
      </c>
      <c r="F20" s="18" t="s">
        <v>8</v>
      </c>
      <c r="G20" s="18"/>
      <c r="I20" s="18" t="s">
        <v>9</v>
      </c>
      <c r="J20" s="18" t="s">
        <v>10</v>
      </c>
      <c r="K20" s="18"/>
    </row>
    <row r="21" spans="5:11" x14ac:dyDescent="0.3">
      <c r="E21" s="18" t="s">
        <v>11</v>
      </c>
      <c r="F21" s="18" t="s">
        <v>12</v>
      </c>
      <c r="G21" s="18"/>
      <c r="I21" s="18" t="s">
        <v>13</v>
      </c>
      <c r="J21" s="18" t="s">
        <v>14</v>
      </c>
      <c r="K21" s="18"/>
    </row>
    <row r="22" spans="5:11" x14ac:dyDescent="0.3">
      <c r="E22" s="18" t="s">
        <v>15</v>
      </c>
      <c r="F22" s="18" t="s">
        <v>16</v>
      </c>
      <c r="G22" s="18"/>
      <c r="I22" s="18"/>
      <c r="J22" s="18"/>
      <c r="K22" s="18"/>
    </row>
    <row r="23" spans="5:11" x14ac:dyDescent="0.3">
      <c r="E23" s="18" t="s">
        <v>17</v>
      </c>
      <c r="F23" s="26" t="s">
        <v>14</v>
      </c>
      <c r="G23" s="18"/>
    </row>
  </sheetData>
  <mergeCells count="4">
    <mergeCell ref="E7:K13"/>
    <mergeCell ref="E16:K16"/>
    <mergeCell ref="E18:G18"/>
    <mergeCell ref="I18:K18"/>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1A9A0-5D36-49B5-8C3E-E7AD5C4E1C48}">
  <sheetPr>
    <tabColor theme="8"/>
  </sheetPr>
  <dimension ref="B1:F43"/>
  <sheetViews>
    <sheetView workbookViewId="0">
      <selection activeCell="C3" sqref="C3"/>
    </sheetView>
  </sheetViews>
  <sheetFormatPr defaultColWidth="8.6640625" defaultRowHeight="14.4" x14ac:dyDescent="0.3"/>
  <cols>
    <col min="2" max="3" width="49.6640625" customWidth="1"/>
    <col min="4" max="4" width="10.44140625" customWidth="1"/>
    <col min="6" max="6" width="10.6640625" customWidth="1"/>
  </cols>
  <sheetData>
    <row r="1" spans="2:6" ht="15" thickBot="1" x14ac:dyDescent="0.35"/>
    <row r="2" spans="2:6" ht="16.2" thickBot="1" x14ac:dyDescent="0.35">
      <c r="B2" s="1" t="s">
        <v>123</v>
      </c>
      <c r="C2" s="2" t="s">
        <v>102</v>
      </c>
    </row>
    <row r="3" spans="2:6" ht="16.2" thickBot="1" x14ac:dyDescent="0.35">
      <c r="B3" s="1" t="s">
        <v>134</v>
      </c>
      <c r="C3" s="2" t="s">
        <v>82</v>
      </c>
    </row>
    <row r="5" spans="2:6" ht="15" thickBot="1" x14ac:dyDescent="0.35"/>
    <row r="6" spans="2:6" ht="15" thickBot="1" x14ac:dyDescent="0.35">
      <c r="B6" s="88" t="s">
        <v>18</v>
      </c>
      <c r="C6" s="90" t="s">
        <v>19</v>
      </c>
      <c r="D6" s="91"/>
      <c r="E6" s="91"/>
      <c r="F6" s="92"/>
    </row>
    <row r="7" spans="2:6" ht="15" thickBot="1" x14ac:dyDescent="0.35">
      <c r="B7" s="89"/>
      <c r="C7" s="5"/>
      <c r="D7" s="6" t="s">
        <v>20</v>
      </c>
      <c r="E7" s="6" t="s">
        <v>21</v>
      </c>
      <c r="F7" s="6" t="s">
        <v>22</v>
      </c>
    </row>
    <row r="8" spans="2:6" ht="29.4" thickBot="1" x14ac:dyDescent="0.35">
      <c r="B8" s="3" t="s">
        <v>119</v>
      </c>
      <c r="C8" s="3" t="s">
        <v>117</v>
      </c>
      <c r="D8" s="33">
        <v>7</v>
      </c>
      <c r="E8" s="33"/>
      <c r="F8" s="34">
        <f>SUM(E8/D8)*100</f>
        <v>0</v>
      </c>
    </row>
    <row r="9" spans="2:6" ht="43.8" thickBot="1" x14ac:dyDescent="0.35">
      <c r="B9" s="3" t="s">
        <v>118</v>
      </c>
      <c r="C9" s="3" t="s">
        <v>26</v>
      </c>
      <c r="D9" s="33">
        <v>7</v>
      </c>
      <c r="E9" s="33"/>
      <c r="F9" s="34">
        <f t="shared" ref="F9:F15" si="0">SUM(E9/D9)*100</f>
        <v>0</v>
      </c>
    </row>
    <row r="10" spans="2:6" ht="43.8" thickBot="1" x14ac:dyDescent="0.35">
      <c r="B10" s="3" t="s">
        <v>116</v>
      </c>
      <c r="C10" s="3" t="s">
        <v>28</v>
      </c>
      <c r="D10" s="33">
        <v>7</v>
      </c>
      <c r="E10" s="33"/>
      <c r="F10" s="34">
        <f t="shared" si="0"/>
        <v>0</v>
      </c>
    </row>
    <row r="11" spans="2:6" ht="29.4" thickBot="1" x14ac:dyDescent="0.35">
      <c r="B11" s="3" t="s">
        <v>30</v>
      </c>
      <c r="C11" s="3" t="s">
        <v>31</v>
      </c>
      <c r="D11" s="33">
        <v>7</v>
      </c>
      <c r="E11" s="33"/>
      <c r="F11" s="34">
        <f t="shared" si="0"/>
        <v>0</v>
      </c>
    </row>
    <row r="12" spans="2:6" ht="29.4" thickBot="1" x14ac:dyDescent="0.35">
      <c r="B12" s="76" t="s">
        <v>107</v>
      </c>
      <c r="C12" s="7" t="s">
        <v>32</v>
      </c>
      <c r="D12" s="8">
        <v>6</v>
      </c>
      <c r="E12" s="9"/>
      <c r="F12" s="34">
        <f t="shared" si="0"/>
        <v>0</v>
      </c>
    </row>
    <row r="13" spans="2:6" ht="29.4" thickBot="1" x14ac:dyDescent="0.35">
      <c r="B13" s="76" t="s">
        <v>109</v>
      </c>
      <c r="C13" s="7" t="s">
        <v>111</v>
      </c>
      <c r="D13" s="8">
        <v>5</v>
      </c>
      <c r="E13" s="9"/>
      <c r="F13" s="34">
        <f t="shared" si="0"/>
        <v>0</v>
      </c>
    </row>
    <row r="14" spans="2:6" ht="29.4" thickBot="1" x14ac:dyDescent="0.35">
      <c r="B14" s="76" t="s">
        <v>110</v>
      </c>
      <c r="C14" s="7" t="s">
        <v>112</v>
      </c>
      <c r="D14" s="8">
        <v>5</v>
      </c>
      <c r="E14" s="9"/>
      <c r="F14" s="34">
        <f t="shared" si="0"/>
        <v>0</v>
      </c>
    </row>
    <row r="15" spans="2:6" ht="29.4" thickBot="1" x14ac:dyDescent="0.35">
      <c r="B15" s="3" t="s">
        <v>108</v>
      </c>
      <c r="C15" s="7" t="s">
        <v>33</v>
      </c>
      <c r="D15" s="8">
        <v>6</v>
      </c>
      <c r="E15" s="9"/>
      <c r="F15" s="34">
        <f t="shared" si="0"/>
        <v>0</v>
      </c>
    </row>
    <row r="16" spans="2:6" ht="15" thickBot="1" x14ac:dyDescent="0.35">
      <c r="B16" s="44" t="s">
        <v>34</v>
      </c>
      <c r="C16" s="44"/>
      <c r="D16" s="45">
        <f>SUM(D8:D15)</f>
        <v>50</v>
      </c>
      <c r="E16" s="45">
        <f>SUM(E8:E15)</f>
        <v>0</v>
      </c>
      <c r="F16" s="46">
        <f t="shared" ref="F16" si="1">SUM(E16/D16)*100</f>
        <v>0</v>
      </c>
    </row>
    <row r="17" spans="2:6" ht="16.5" customHeight="1" thickBot="1" x14ac:dyDescent="0.35">
      <c r="B17" s="14"/>
      <c r="C17" s="14"/>
      <c r="D17" s="12"/>
    </row>
    <row r="18" spans="2:6" ht="15" customHeight="1" thickBot="1" x14ac:dyDescent="0.35">
      <c r="B18" s="88" t="s">
        <v>35</v>
      </c>
      <c r="C18" s="90" t="s">
        <v>19</v>
      </c>
      <c r="D18" s="91"/>
      <c r="E18" s="91"/>
      <c r="F18" s="92"/>
    </row>
    <row r="19" spans="2:6" ht="15" thickBot="1" x14ac:dyDescent="0.35">
      <c r="B19" s="89"/>
      <c r="C19" s="15"/>
      <c r="D19" s="6" t="s">
        <v>20</v>
      </c>
      <c r="E19" s="6" t="s">
        <v>21</v>
      </c>
      <c r="F19" s="6" t="s">
        <v>22</v>
      </c>
    </row>
    <row r="20" spans="2:6" ht="43.8" thickBot="1" x14ac:dyDescent="0.35">
      <c r="B20" s="16" t="s">
        <v>120</v>
      </c>
      <c r="C20" s="16" t="s">
        <v>52</v>
      </c>
      <c r="D20" s="36">
        <v>8</v>
      </c>
      <c r="E20" s="36"/>
      <c r="F20" s="34">
        <f>SUM(E20/D20)*100</f>
        <v>0</v>
      </c>
    </row>
    <row r="21" spans="2:6" ht="43.8" thickBot="1" x14ac:dyDescent="0.35">
      <c r="B21" s="16" t="s">
        <v>121</v>
      </c>
      <c r="C21" s="16" t="s">
        <v>39</v>
      </c>
      <c r="D21" s="36">
        <v>16</v>
      </c>
      <c r="E21" s="36"/>
      <c r="F21" s="47">
        <f t="shared" ref="F21:F27" si="2">SUM(E21/D21)*100</f>
        <v>0</v>
      </c>
    </row>
    <row r="22" spans="2:6" ht="130.19999999999999" thickBot="1" x14ac:dyDescent="0.35">
      <c r="B22" s="16" t="s">
        <v>122</v>
      </c>
      <c r="C22" s="16" t="s">
        <v>53</v>
      </c>
      <c r="D22" s="36">
        <v>8</v>
      </c>
      <c r="E22" s="36"/>
      <c r="F22" s="47">
        <f t="shared" si="2"/>
        <v>0</v>
      </c>
    </row>
    <row r="23" spans="2:6" ht="43.8" thickBot="1" x14ac:dyDescent="0.35">
      <c r="B23" s="16" t="s">
        <v>105</v>
      </c>
      <c r="C23" s="16" t="s">
        <v>43</v>
      </c>
      <c r="D23" s="36">
        <v>8</v>
      </c>
      <c r="E23" s="36"/>
      <c r="F23" s="47">
        <f t="shared" si="2"/>
        <v>0</v>
      </c>
    </row>
    <row r="24" spans="2:6" ht="72.599999999999994" thickBot="1" x14ac:dyDescent="0.35">
      <c r="B24" s="16" t="s">
        <v>106</v>
      </c>
      <c r="C24" s="16" t="s">
        <v>45</v>
      </c>
      <c r="D24" s="36">
        <v>8</v>
      </c>
      <c r="E24" s="36"/>
      <c r="F24" s="47">
        <f t="shared" si="2"/>
        <v>0</v>
      </c>
    </row>
    <row r="25" spans="2:6" ht="29.4" thickBot="1" x14ac:dyDescent="0.35">
      <c r="B25" s="23" t="s">
        <v>46</v>
      </c>
      <c r="C25" s="73" t="s">
        <v>150</v>
      </c>
      <c r="D25" s="72">
        <f>SUM(D20:D24)</f>
        <v>48</v>
      </c>
      <c r="E25" s="72">
        <f>SUM(E20:E24)</f>
        <v>0</v>
      </c>
      <c r="F25" s="50">
        <f t="shared" si="2"/>
        <v>0</v>
      </c>
    </row>
    <row r="26" spans="2:6" ht="43.8" thickBot="1" x14ac:dyDescent="0.35">
      <c r="B26" s="3" t="s">
        <v>47</v>
      </c>
      <c r="C26" s="7" t="s">
        <v>48</v>
      </c>
      <c r="D26" s="7">
        <v>2</v>
      </c>
      <c r="E26" s="7"/>
      <c r="F26" s="58">
        <f t="shared" si="2"/>
        <v>0</v>
      </c>
    </row>
    <row r="27" spans="2:6" ht="15" thickBot="1" x14ac:dyDescent="0.35">
      <c r="B27" s="41" t="s">
        <v>49</v>
      </c>
      <c r="C27" s="41"/>
      <c r="D27" s="41">
        <f>SUM(D25:D26)</f>
        <v>50</v>
      </c>
      <c r="E27" s="41">
        <f>SUM(E25:E26)</f>
        <v>0</v>
      </c>
      <c r="F27" s="59">
        <f t="shared" si="2"/>
        <v>0</v>
      </c>
    </row>
    <row r="28" spans="2:6" ht="15" thickBot="1" x14ac:dyDescent="0.35">
      <c r="B28" s="7"/>
      <c r="C28" s="7"/>
      <c r="D28" s="7"/>
      <c r="E28" s="7"/>
      <c r="F28" s="58"/>
    </row>
    <row r="29" spans="2:6" ht="15" thickBot="1" x14ac:dyDescent="0.35">
      <c r="B29" s="31" t="s">
        <v>55</v>
      </c>
      <c r="C29" s="31"/>
      <c r="D29" s="31">
        <f>SUM(D27,D16)</f>
        <v>100</v>
      </c>
      <c r="E29" s="31">
        <f>SUM(E27,E16)</f>
        <v>0</v>
      </c>
      <c r="F29" s="71">
        <f>SUM(E29/D29)*100</f>
        <v>0</v>
      </c>
    </row>
    <row r="30" spans="2:6" ht="15" thickBot="1" x14ac:dyDescent="0.35">
      <c r="C30" s="13"/>
      <c r="D30" s="74"/>
      <c r="E30" s="74"/>
    </row>
    <row r="31" spans="2:6" x14ac:dyDescent="0.3">
      <c r="B31" s="93" t="s">
        <v>51</v>
      </c>
      <c r="C31" s="94"/>
      <c r="D31" s="94"/>
      <c r="E31" s="94"/>
      <c r="F31" s="95"/>
    </row>
    <row r="32" spans="2:6" x14ac:dyDescent="0.3">
      <c r="B32" s="96"/>
      <c r="C32" s="97"/>
      <c r="D32" s="97"/>
      <c r="E32" s="97"/>
      <c r="F32" s="98"/>
    </row>
    <row r="33" spans="2:6" x14ac:dyDescent="0.3">
      <c r="B33" s="96"/>
      <c r="C33" s="97"/>
      <c r="D33" s="97"/>
      <c r="E33" s="97"/>
      <c r="F33" s="98"/>
    </row>
    <row r="34" spans="2:6" x14ac:dyDescent="0.3">
      <c r="B34" s="96"/>
      <c r="C34" s="97"/>
      <c r="D34" s="97"/>
      <c r="E34" s="97"/>
      <c r="F34" s="98"/>
    </row>
    <row r="35" spans="2:6" x14ac:dyDescent="0.3">
      <c r="B35" s="96"/>
      <c r="C35" s="97"/>
      <c r="D35" s="97"/>
      <c r="E35" s="97"/>
      <c r="F35" s="98"/>
    </row>
    <row r="36" spans="2:6" ht="15" thickBot="1" x14ac:dyDescent="0.35">
      <c r="B36" s="99"/>
      <c r="C36" s="100"/>
      <c r="D36" s="100"/>
      <c r="E36" s="100"/>
      <c r="F36" s="101"/>
    </row>
    <row r="37" spans="2:6" ht="15" thickBot="1" x14ac:dyDescent="0.35"/>
    <row r="38" spans="2:6" x14ac:dyDescent="0.3">
      <c r="B38" s="93" t="s">
        <v>56</v>
      </c>
      <c r="C38" s="94"/>
      <c r="D38" s="94"/>
      <c r="E38" s="94"/>
      <c r="F38" s="95"/>
    </row>
    <row r="39" spans="2:6" x14ac:dyDescent="0.3">
      <c r="B39" s="96"/>
      <c r="C39" s="97"/>
      <c r="D39" s="97"/>
      <c r="E39" s="97"/>
      <c r="F39" s="98"/>
    </row>
    <row r="40" spans="2:6" x14ac:dyDescent="0.3">
      <c r="B40" s="96"/>
      <c r="C40" s="97"/>
      <c r="D40" s="97"/>
      <c r="E40" s="97"/>
      <c r="F40" s="98"/>
    </row>
    <row r="41" spans="2:6" x14ac:dyDescent="0.3">
      <c r="B41" s="96"/>
      <c r="C41" s="97"/>
      <c r="D41" s="97"/>
      <c r="E41" s="97"/>
      <c r="F41" s="98"/>
    </row>
    <row r="42" spans="2:6" x14ac:dyDescent="0.3">
      <c r="B42" s="96"/>
      <c r="C42" s="97"/>
      <c r="D42" s="97"/>
      <c r="E42" s="97"/>
      <c r="F42" s="98"/>
    </row>
    <row r="43" spans="2:6" ht="15" thickBot="1" x14ac:dyDescent="0.35">
      <c r="B43" s="99"/>
      <c r="C43" s="100"/>
      <c r="D43" s="100"/>
      <c r="E43" s="100"/>
      <c r="F43" s="101"/>
    </row>
  </sheetData>
  <mergeCells count="6">
    <mergeCell ref="B38:F43"/>
    <mergeCell ref="B6:B7"/>
    <mergeCell ref="C6:F6"/>
    <mergeCell ref="B18:B19"/>
    <mergeCell ref="C18:F18"/>
    <mergeCell ref="B31:F3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68159-7121-4D21-9468-451C7E4483F8}">
  <sheetPr>
    <tabColor theme="8"/>
  </sheetPr>
  <dimension ref="B1:F29"/>
  <sheetViews>
    <sheetView workbookViewId="0"/>
  </sheetViews>
  <sheetFormatPr defaultColWidth="8.6640625" defaultRowHeight="14.4" x14ac:dyDescent="0.3"/>
  <cols>
    <col min="2" max="3" width="49.6640625" customWidth="1"/>
    <col min="4" max="4" width="10.44140625" customWidth="1"/>
    <col min="6" max="6" width="10.6640625" customWidth="1"/>
  </cols>
  <sheetData>
    <row r="1" spans="2:6" ht="15" thickBot="1" x14ac:dyDescent="0.35"/>
    <row r="2" spans="2:6" ht="16.2" thickBot="1" x14ac:dyDescent="0.35">
      <c r="B2" s="1" t="s">
        <v>123</v>
      </c>
      <c r="C2" s="2" t="s">
        <v>115</v>
      </c>
    </row>
    <row r="3" spans="2:6" ht="16.2" thickBot="1" x14ac:dyDescent="0.35">
      <c r="B3" s="1"/>
      <c r="C3" s="2" t="s">
        <v>82</v>
      </c>
    </row>
    <row r="5" spans="2:6" ht="16.5" customHeight="1" thickBot="1" x14ac:dyDescent="0.35">
      <c r="B5" s="14"/>
      <c r="C5" s="14"/>
      <c r="D5" s="12"/>
    </row>
    <row r="6" spans="2:6" ht="15" customHeight="1" thickBot="1" x14ac:dyDescent="0.35">
      <c r="B6" s="88" t="s">
        <v>35</v>
      </c>
      <c r="C6" s="90" t="s">
        <v>19</v>
      </c>
      <c r="D6" s="91"/>
      <c r="E6" s="91"/>
      <c r="F6" s="92"/>
    </row>
    <row r="7" spans="2:6" ht="15" thickBot="1" x14ac:dyDescent="0.35">
      <c r="B7" s="89"/>
      <c r="C7" s="15"/>
      <c r="D7" s="6" t="s">
        <v>20</v>
      </c>
      <c r="E7" s="6" t="s">
        <v>21</v>
      </c>
      <c r="F7" s="6" t="s">
        <v>22</v>
      </c>
    </row>
    <row r="8" spans="2:6" ht="43.8" thickBot="1" x14ac:dyDescent="0.35">
      <c r="B8" s="16" t="s">
        <v>120</v>
      </c>
      <c r="C8" s="16" t="s">
        <v>52</v>
      </c>
      <c r="D8" s="36">
        <v>16</v>
      </c>
      <c r="E8" s="36"/>
      <c r="F8" s="34">
        <f>SUM(E8/D8)*100</f>
        <v>0</v>
      </c>
    </row>
    <row r="9" spans="2:6" ht="43.8" thickBot="1" x14ac:dyDescent="0.35">
      <c r="B9" s="16" t="s">
        <v>121</v>
      </c>
      <c r="C9" s="16" t="s">
        <v>39</v>
      </c>
      <c r="D9" s="36">
        <v>32</v>
      </c>
      <c r="E9" s="36"/>
      <c r="F9" s="34">
        <f t="shared" ref="F9:F12" si="0">SUM(E9/D9)*100</f>
        <v>0</v>
      </c>
    </row>
    <row r="10" spans="2:6" ht="130.19999999999999" thickBot="1" x14ac:dyDescent="0.35">
      <c r="B10" s="16" t="s">
        <v>122</v>
      </c>
      <c r="C10" s="16" t="s">
        <v>53</v>
      </c>
      <c r="D10" s="36">
        <v>16</v>
      </c>
      <c r="E10" s="36"/>
      <c r="F10" s="34">
        <f t="shared" si="0"/>
        <v>0</v>
      </c>
    </row>
    <row r="11" spans="2:6" ht="43.8" thickBot="1" x14ac:dyDescent="0.35">
      <c r="B11" s="16" t="s">
        <v>105</v>
      </c>
      <c r="C11" s="16" t="s">
        <v>43</v>
      </c>
      <c r="D11" s="36">
        <v>16</v>
      </c>
      <c r="E11" s="36"/>
      <c r="F11" s="34">
        <f t="shared" si="0"/>
        <v>0</v>
      </c>
    </row>
    <row r="12" spans="2:6" ht="72.599999999999994" thickBot="1" x14ac:dyDescent="0.35">
      <c r="B12" s="16" t="s">
        <v>106</v>
      </c>
      <c r="C12" s="16" t="s">
        <v>45</v>
      </c>
      <c r="D12" s="36">
        <v>16</v>
      </c>
      <c r="E12" s="36"/>
      <c r="F12" s="34">
        <f t="shared" si="0"/>
        <v>0</v>
      </c>
    </row>
    <row r="13" spans="2:6" ht="29.4" thickBot="1" x14ac:dyDescent="0.35">
      <c r="B13" s="23" t="s">
        <v>46</v>
      </c>
      <c r="C13" s="73" t="s">
        <v>151</v>
      </c>
      <c r="D13" s="72">
        <f>SUM(D8:D12)</f>
        <v>96</v>
      </c>
      <c r="E13" s="72">
        <f>SUM(E8:E12)</f>
        <v>0</v>
      </c>
      <c r="F13" s="50">
        <f>SUM(E13/D13)*100</f>
        <v>0</v>
      </c>
    </row>
    <row r="14" spans="2:6" ht="43.8" thickBot="1" x14ac:dyDescent="0.35">
      <c r="B14" s="3" t="s">
        <v>47</v>
      </c>
      <c r="C14" s="7" t="s">
        <v>48</v>
      </c>
      <c r="D14" s="80">
        <v>4</v>
      </c>
      <c r="E14" s="7"/>
      <c r="F14" s="58">
        <f t="shared" ref="F14" si="1">SUM(E14/D14)*100</f>
        <v>0</v>
      </c>
    </row>
    <row r="15" spans="2:6" ht="15" thickBot="1" x14ac:dyDescent="0.35">
      <c r="B15" s="30" t="s">
        <v>55</v>
      </c>
      <c r="C15" s="30"/>
      <c r="D15" s="32">
        <f>SUM(D13:D14)</f>
        <v>100</v>
      </c>
      <c r="E15" s="32">
        <f>SUM(E13:E14)</f>
        <v>0</v>
      </c>
      <c r="F15" s="35">
        <f t="shared" ref="F15" si="2">SUM(E15/D15)*100</f>
        <v>0</v>
      </c>
    </row>
    <row r="16" spans="2:6" ht="15" thickBot="1" x14ac:dyDescent="0.35">
      <c r="D16" s="74"/>
    </row>
    <row r="17" spans="2:6" x14ac:dyDescent="0.3">
      <c r="B17" s="93" t="s">
        <v>51</v>
      </c>
      <c r="C17" s="94"/>
      <c r="D17" s="94"/>
      <c r="E17" s="94"/>
      <c r="F17" s="95"/>
    </row>
    <row r="18" spans="2:6" x14ac:dyDescent="0.3">
      <c r="B18" s="96"/>
      <c r="C18" s="97"/>
      <c r="D18" s="97"/>
      <c r="E18" s="97"/>
      <c r="F18" s="98"/>
    </row>
    <row r="19" spans="2:6" x14ac:dyDescent="0.3">
      <c r="B19" s="96"/>
      <c r="C19" s="97"/>
      <c r="D19" s="97"/>
      <c r="E19" s="97"/>
      <c r="F19" s="98"/>
    </row>
    <row r="20" spans="2:6" x14ac:dyDescent="0.3">
      <c r="B20" s="96"/>
      <c r="C20" s="97"/>
      <c r="D20" s="97"/>
      <c r="E20" s="97"/>
      <c r="F20" s="98"/>
    </row>
    <row r="21" spans="2:6" x14ac:dyDescent="0.3">
      <c r="B21" s="96"/>
      <c r="C21" s="97"/>
      <c r="D21" s="97"/>
      <c r="E21" s="97"/>
      <c r="F21" s="98"/>
    </row>
    <row r="22" spans="2:6" ht="15" thickBot="1" x14ac:dyDescent="0.35">
      <c r="B22" s="99"/>
      <c r="C22" s="100"/>
      <c r="D22" s="100"/>
      <c r="E22" s="100"/>
      <c r="F22" s="101"/>
    </row>
    <row r="23" spans="2:6" ht="15" thickBot="1" x14ac:dyDescent="0.35"/>
    <row r="24" spans="2:6" x14ac:dyDescent="0.3">
      <c r="B24" s="93" t="s">
        <v>56</v>
      </c>
      <c r="C24" s="94"/>
      <c r="D24" s="94"/>
      <c r="E24" s="94"/>
      <c r="F24" s="95"/>
    </row>
    <row r="25" spans="2:6" x14ac:dyDescent="0.3">
      <c r="B25" s="96"/>
      <c r="C25" s="97"/>
      <c r="D25" s="97"/>
      <c r="E25" s="97"/>
      <c r="F25" s="98"/>
    </row>
    <row r="26" spans="2:6" x14ac:dyDescent="0.3">
      <c r="B26" s="96"/>
      <c r="C26" s="97"/>
      <c r="D26" s="97"/>
      <c r="E26" s="97"/>
      <c r="F26" s="98"/>
    </row>
    <row r="27" spans="2:6" x14ac:dyDescent="0.3">
      <c r="B27" s="96"/>
      <c r="C27" s="97"/>
      <c r="D27" s="97"/>
      <c r="E27" s="97"/>
      <c r="F27" s="98"/>
    </row>
    <row r="28" spans="2:6" x14ac:dyDescent="0.3">
      <c r="B28" s="96"/>
      <c r="C28" s="97"/>
      <c r="D28" s="97"/>
      <c r="E28" s="97"/>
      <c r="F28" s="98"/>
    </row>
    <row r="29" spans="2:6" ht="15" thickBot="1" x14ac:dyDescent="0.35">
      <c r="B29" s="99"/>
      <c r="C29" s="100"/>
      <c r="D29" s="100"/>
      <c r="E29" s="100"/>
      <c r="F29" s="101"/>
    </row>
  </sheetData>
  <mergeCells count="4">
    <mergeCell ref="B6:B7"/>
    <mergeCell ref="C6:F6"/>
    <mergeCell ref="B17:F22"/>
    <mergeCell ref="B24:F2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C000"/>
  </sheetPr>
  <dimension ref="F9:N25"/>
  <sheetViews>
    <sheetView workbookViewId="0">
      <selection activeCell="F9" sqref="F9:N15"/>
    </sheetView>
  </sheetViews>
  <sheetFormatPr defaultColWidth="8.6640625" defaultRowHeight="14.4" x14ac:dyDescent="0.3"/>
  <cols>
    <col min="6" max="6" width="34.5546875" bestFit="1" customWidth="1"/>
    <col min="10" max="10" width="14.44140625" bestFit="1" customWidth="1"/>
  </cols>
  <sheetData>
    <row r="9" spans="6:14" x14ac:dyDescent="0.3">
      <c r="F9" s="82" t="s">
        <v>57</v>
      </c>
      <c r="G9" s="83"/>
      <c r="H9" s="83"/>
      <c r="I9" s="83"/>
      <c r="J9" s="83"/>
      <c r="K9" s="83"/>
      <c r="L9" s="83"/>
      <c r="M9" s="83"/>
      <c r="N9" s="83"/>
    </row>
    <row r="10" spans="6:14" x14ac:dyDescent="0.3">
      <c r="F10" s="83"/>
      <c r="G10" s="83"/>
      <c r="H10" s="83"/>
      <c r="I10" s="83"/>
      <c r="J10" s="83"/>
      <c r="K10" s="83"/>
      <c r="L10" s="83"/>
      <c r="M10" s="83"/>
      <c r="N10" s="83"/>
    </row>
    <row r="11" spans="6:14" x14ac:dyDescent="0.3">
      <c r="F11" s="83"/>
      <c r="G11" s="83"/>
      <c r="H11" s="83"/>
      <c r="I11" s="83"/>
      <c r="J11" s="83"/>
      <c r="K11" s="83"/>
      <c r="L11" s="83"/>
      <c r="M11" s="83"/>
      <c r="N11" s="83"/>
    </row>
    <row r="12" spans="6:14" x14ac:dyDescent="0.3">
      <c r="F12" s="83"/>
      <c r="G12" s="83"/>
      <c r="H12" s="83"/>
      <c r="I12" s="83"/>
      <c r="J12" s="83"/>
      <c r="K12" s="83"/>
      <c r="L12" s="83"/>
      <c r="M12" s="83"/>
      <c r="N12" s="83"/>
    </row>
    <row r="13" spans="6:14" x14ac:dyDescent="0.3">
      <c r="F13" s="83"/>
      <c r="G13" s="83"/>
      <c r="H13" s="83"/>
      <c r="I13" s="83"/>
      <c r="J13" s="83"/>
      <c r="K13" s="83"/>
      <c r="L13" s="83"/>
      <c r="M13" s="83"/>
      <c r="N13" s="83"/>
    </row>
    <row r="14" spans="6:14" x14ac:dyDescent="0.3">
      <c r="F14" s="83"/>
      <c r="G14" s="83"/>
      <c r="H14" s="83"/>
      <c r="I14" s="83"/>
      <c r="J14" s="83"/>
      <c r="K14" s="83"/>
      <c r="L14" s="83"/>
      <c r="M14" s="83"/>
      <c r="N14" s="83"/>
    </row>
    <row r="15" spans="6:14" x14ac:dyDescent="0.3">
      <c r="F15" s="83"/>
      <c r="G15" s="83"/>
      <c r="H15" s="83"/>
      <c r="I15" s="83"/>
      <c r="J15" s="83"/>
      <c r="K15" s="83"/>
      <c r="L15" s="83"/>
      <c r="M15" s="83"/>
      <c r="N15" s="83"/>
    </row>
    <row r="18" spans="6:12" x14ac:dyDescent="0.3">
      <c r="F18" s="102" t="s">
        <v>1</v>
      </c>
      <c r="G18" s="102"/>
      <c r="H18" s="102"/>
      <c r="I18" s="102"/>
      <c r="J18" s="102"/>
      <c r="K18" s="102"/>
      <c r="L18" s="102"/>
    </row>
    <row r="19" spans="6:12" ht="15" thickBot="1" x14ac:dyDescent="0.35"/>
    <row r="20" spans="6:12" ht="15" thickBot="1" x14ac:dyDescent="0.35">
      <c r="F20" s="103" t="s">
        <v>2</v>
      </c>
      <c r="G20" s="104"/>
      <c r="H20" s="105"/>
      <c r="I20" s="28"/>
      <c r="J20" s="103" t="s">
        <v>3</v>
      </c>
      <c r="K20" s="104"/>
      <c r="L20" s="105"/>
    </row>
    <row r="21" spans="6:12" x14ac:dyDescent="0.3">
      <c r="F21" s="27" t="s">
        <v>4</v>
      </c>
      <c r="G21" s="27" t="s">
        <v>5</v>
      </c>
      <c r="H21" s="27"/>
      <c r="J21" s="27" t="s">
        <v>6</v>
      </c>
      <c r="K21" s="27" t="s">
        <v>5</v>
      </c>
      <c r="L21" s="27"/>
    </row>
    <row r="22" spans="6:12" x14ac:dyDescent="0.3">
      <c r="F22" s="18" t="s">
        <v>7</v>
      </c>
      <c r="G22" s="18" t="s">
        <v>8</v>
      </c>
      <c r="H22" s="18"/>
      <c r="J22" s="18" t="s">
        <v>9</v>
      </c>
      <c r="K22" s="18" t="s">
        <v>10</v>
      </c>
      <c r="L22" s="18"/>
    </row>
    <row r="23" spans="6:12" x14ac:dyDescent="0.3">
      <c r="F23" s="18" t="s">
        <v>11</v>
      </c>
      <c r="G23" s="18" t="s">
        <v>12</v>
      </c>
      <c r="H23" s="18"/>
      <c r="J23" s="18" t="s">
        <v>13</v>
      </c>
      <c r="K23" s="18" t="s">
        <v>14</v>
      </c>
      <c r="L23" s="18"/>
    </row>
    <row r="24" spans="6:12" x14ac:dyDescent="0.3">
      <c r="F24" s="18" t="s">
        <v>15</v>
      </c>
      <c r="G24" s="18" t="s">
        <v>16</v>
      </c>
      <c r="H24" s="18"/>
      <c r="J24" s="18"/>
      <c r="K24" s="18"/>
      <c r="L24" s="18"/>
    </row>
    <row r="25" spans="6:12" x14ac:dyDescent="0.3">
      <c r="F25" s="18" t="s">
        <v>17</v>
      </c>
      <c r="G25" s="26" t="s">
        <v>14</v>
      </c>
      <c r="H25" s="18"/>
    </row>
  </sheetData>
  <mergeCells count="4">
    <mergeCell ref="F9:N15"/>
    <mergeCell ref="F18:L18"/>
    <mergeCell ref="F20:H20"/>
    <mergeCell ref="J20:L20"/>
  </mergeCell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2060"/>
    <pageSetUpPr fitToPage="1"/>
  </sheetPr>
  <dimension ref="B1:F46"/>
  <sheetViews>
    <sheetView zoomScaleNormal="100" workbookViewId="0">
      <selection activeCell="C2" sqref="C2"/>
    </sheetView>
  </sheetViews>
  <sheetFormatPr defaultColWidth="8.6640625" defaultRowHeight="14.4" x14ac:dyDescent="0.3"/>
  <cols>
    <col min="2" max="3" width="49.6640625" customWidth="1"/>
    <col min="4" max="4" width="10.44140625" customWidth="1"/>
    <col min="6" max="6" width="10.6640625" customWidth="1"/>
  </cols>
  <sheetData>
    <row r="1" spans="2:6" ht="15" thickBot="1" x14ac:dyDescent="0.35"/>
    <row r="2" spans="2:6" ht="16.2" thickBot="1" x14ac:dyDescent="0.35">
      <c r="B2" s="1" t="s">
        <v>132</v>
      </c>
      <c r="C2" s="2" t="s">
        <v>102</v>
      </c>
    </row>
    <row r="3" spans="2:6" ht="16.2" thickBot="1" x14ac:dyDescent="0.35">
      <c r="B3" s="1" t="s">
        <v>134</v>
      </c>
      <c r="C3" s="2" t="s">
        <v>59</v>
      </c>
    </row>
    <row r="5" spans="2:6" ht="15" thickBot="1" x14ac:dyDescent="0.35"/>
    <row r="6" spans="2:6" ht="15" thickBot="1" x14ac:dyDescent="0.35">
      <c r="B6" s="88" t="s">
        <v>18</v>
      </c>
      <c r="C6" s="90" t="s">
        <v>19</v>
      </c>
      <c r="D6" s="91"/>
      <c r="E6" s="91"/>
      <c r="F6" s="92"/>
    </row>
    <row r="7" spans="2:6" ht="15" thickBot="1" x14ac:dyDescent="0.35">
      <c r="B7" s="89"/>
      <c r="C7" s="5"/>
      <c r="D7" s="6" t="s">
        <v>20</v>
      </c>
      <c r="E7" s="6" t="s">
        <v>21</v>
      </c>
      <c r="F7" s="6" t="s">
        <v>22</v>
      </c>
    </row>
    <row r="8" spans="2:6" ht="33" customHeight="1" thickBot="1" x14ac:dyDescent="0.35">
      <c r="B8" s="4" t="s">
        <v>23</v>
      </c>
      <c r="C8" s="16" t="s">
        <v>24</v>
      </c>
      <c r="D8" s="36">
        <v>6</v>
      </c>
      <c r="E8" s="36"/>
      <c r="F8" s="34">
        <f>SUM(E8/D8)*10</f>
        <v>0</v>
      </c>
    </row>
    <row r="9" spans="2:6" ht="29.4" thickBot="1" x14ac:dyDescent="0.35">
      <c r="B9" s="4" t="s">
        <v>60</v>
      </c>
      <c r="C9" s="16" t="s">
        <v>61</v>
      </c>
      <c r="D9" s="36">
        <v>6</v>
      </c>
      <c r="E9" s="36"/>
      <c r="F9" s="47">
        <f t="shared" ref="F9:F17" si="0">SUM(E9/D9)*10</f>
        <v>0</v>
      </c>
    </row>
    <row r="10" spans="2:6" ht="43.8" thickBot="1" x14ac:dyDescent="0.35">
      <c r="B10" s="4" t="s">
        <v>25</v>
      </c>
      <c r="C10" s="16" t="s">
        <v>26</v>
      </c>
      <c r="D10" s="36">
        <v>6</v>
      </c>
      <c r="E10" s="36"/>
      <c r="F10" s="47">
        <f t="shared" si="0"/>
        <v>0</v>
      </c>
    </row>
    <row r="11" spans="2:6" ht="43.8" thickBot="1" x14ac:dyDescent="0.35">
      <c r="B11" s="4" t="s">
        <v>62</v>
      </c>
      <c r="C11" s="16" t="s">
        <v>63</v>
      </c>
      <c r="D11" s="36">
        <v>6</v>
      </c>
      <c r="E11" s="36"/>
      <c r="F11" s="47">
        <f t="shared" si="0"/>
        <v>0</v>
      </c>
    </row>
    <row r="12" spans="2:6" ht="29.4" thickBot="1" x14ac:dyDescent="0.35">
      <c r="B12" s="4" t="s">
        <v>64</v>
      </c>
      <c r="C12" s="16" t="s">
        <v>65</v>
      </c>
      <c r="D12" s="36">
        <v>6</v>
      </c>
      <c r="E12" s="36"/>
      <c r="F12" s="47">
        <f t="shared" si="0"/>
        <v>0</v>
      </c>
    </row>
    <row r="13" spans="2:6" ht="29.4" thickBot="1" x14ac:dyDescent="0.35">
      <c r="B13" s="76" t="s">
        <v>107</v>
      </c>
      <c r="C13" s="7" t="s">
        <v>32</v>
      </c>
      <c r="D13" s="8">
        <v>5</v>
      </c>
      <c r="E13" s="9"/>
      <c r="F13" s="34">
        <f t="shared" ref="F13:F16" si="1">SUM(E13/D13)*100</f>
        <v>0</v>
      </c>
    </row>
    <row r="14" spans="2:6" ht="29.4" thickBot="1" x14ac:dyDescent="0.35">
      <c r="B14" s="76" t="s">
        <v>109</v>
      </c>
      <c r="C14" s="7" t="s">
        <v>111</v>
      </c>
      <c r="D14" s="8">
        <v>5</v>
      </c>
      <c r="E14" s="9"/>
      <c r="F14" s="34">
        <f t="shared" si="1"/>
        <v>0</v>
      </c>
    </row>
    <row r="15" spans="2:6" ht="29.4" thickBot="1" x14ac:dyDescent="0.35">
      <c r="B15" s="76" t="s">
        <v>110</v>
      </c>
      <c r="C15" s="7" t="s">
        <v>112</v>
      </c>
      <c r="D15" s="8">
        <v>5</v>
      </c>
      <c r="E15" s="9"/>
      <c r="F15" s="34">
        <f t="shared" si="1"/>
        <v>0</v>
      </c>
    </row>
    <row r="16" spans="2:6" ht="29.4" thickBot="1" x14ac:dyDescent="0.35">
      <c r="B16" s="3" t="s">
        <v>108</v>
      </c>
      <c r="C16" s="7" t="s">
        <v>33</v>
      </c>
      <c r="D16" s="8">
        <v>5</v>
      </c>
      <c r="E16" s="9"/>
      <c r="F16" s="34">
        <f t="shared" si="1"/>
        <v>0</v>
      </c>
    </row>
    <row r="17" spans="2:6" ht="15" thickBot="1" x14ac:dyDescent="0.35">
      <c r="B17" s="51" t="s">
        <v>34</v>
      </c>
      <c r="C17" s="38"/>
      <c r="D17" s="39">
        <f>SUM(D8:D16)</f>
        <v>50</v>
      </c>
      <c r="E17" s="39">
        <f>SUM(E8:E16)</f>
        <v>0</v>
      </c>
      <c r="F17" s="48">
        <f t="shared" si="0"/>
        <v>0</v>
      </c>
    </row>
    <row r="18" spans="2:6" ht="15" thickBot="1" x14ac:dyDescent="0.35">
      <c r="B18" s="14"/>
      <c r="C18" s="14"/>
      <c r="D18" s="12"/>
    </row>
    <row r="19" spans="2:6" ht="15" customHeight="1" thickBot="1" x14ac:dyDescent="0.35">
      <c r="B19" s="88" t="s">
        <v>35</v>
      </c>
      <c r="C19" s="90" t="s">
        <v>19</v>
      </c>
      <c r="D19" s="91"/>
      <c r="E19" s="91"/>
      <c r="F19" s="92"/>
    </row>
    <row r="20" spans="2:6" ht="15" thickBot="1" x14ac:dyDescent="0.35">
      <c r="B20" s="89"/>
      <c r="C20" s="15"/>
      <c r="D20" s="6" t="s">
        <v>20</v>
      </c>
      <c r="E20" s="6" t="s">
        <v>21</v>
      </c>
      <c r="F20" s="6" t="s">
        <v>22</v>
      </c>
    </row>
    <row r="21" spans="2:6" ht="43.8" thickBot="1" x14ac:dyDescent="0.35">
      <c r="B21" s="3" t="s">
        <v>66</v>
      </c>
      <c r="C21" s="3" t="s">
        <v>67</v>
      </c>
      <c r="D21" s="33">
        <v>12</v>
      </c>
      <c r="E21" s="33"/>
      <c r="F21" s="34">
        <f>SUM(E21/D21)*100</f>
        <v>0</v>
      </c>
    </row>
    <row r="22" spans="2:6" ht="87" thickBot="1" x14ac:dyDescent="0.35">
      <c r="B22" s="3" t="s">
        <v>124</v>
      </c>
      <c r="C22" s="3" t="s">
        <v>68</v>
      </c>
      <c r="D22" s="33">
        <v>6</v>
      </c>
      <c r="E22" s="33"/>
      <c r="F22" s="34">
        <f t="shared" ref="F22:F28" si="2">SUM(E22/D22)*100</f>
        <v>0</v>
      </c>
    </row>
    <row r="23" spans="2:6" ht="72.599999999999994" thickBot="1" x14ac:dyDescent="0.35">
      <c r="B23" s="3" t="s">
        <v>69</v>
      </c>
      <c r="C23" s="3" t="s">
        <v>70</v>
      </c>
      <c r="D23" s="33">
        <v>6</v>
      </c>
      <c r="E23" s="33"/>
      <c r="F23" s="34">
        <f t="shared" si="2"/>
        <v>0</v>
      </c>
    </row>
    <row r="24" spans="2:6" ht="29.4" thickBot="1" x14ac:dyDescent="0.35">
      <c r="B24" s="3" t="s">
        <v>44</v>
      </c>
      <c r="C24" s="3" t="s">
        <v>45</v>
      </c>
      <c r="D24" s="33">
        <v>6</v>
      </c>
      <c r="E24" s="33"/>
      <c r="F24" s="34">
        <f t="shared" si="2"/>
        <v>0</v>
      </c>
    </row>
    <row r="25" spans="2:6" ht="288.60000000000002" thickBot="1" x14ac:dyDescent="0.35">
      <c r="B25" s="3" t="s">
        <v>126</v>
      </c>
      <c r="C25" s="106" t="s">
        <v>42</v>
      </c>
      <c r="D25" s="33">
        <v>6</v>
      </c>
      <c r="E25" s="33"/>
      <c r="F25" s="34">
        <f t="shared" si="2"/>
        <v>0</v>
      </c>
    </row>
    <row r="26" spans="2:6" ht="158.4" x14ac:dyDescent="0.3">
      <c r="B26" s="3" t="s">
        <v>125</v>
      </c>
      <c r="C26" s="107"/>
      <c r="D26" s="33">
        <v>6</v>
      </c>
      <c r="E26" s="33"/>
      <c r="F26" s="34">
        <f t="shared" si="2"/>
        <v>0</v>
      </c>
    </row>
    <row r="27" spans="2:6" ht="29.4" thickBot="1" x14ac:dyDescent="0.35">
      <c r="B27" s="3" t="s">
        <v>127</v>
      </c>
      <c r="C27" s="3" t="s">
        <v>43</v>
      </c>
      <c r="D27" s="33">
        <v>6</v>
      </c>
      <c r="E27" s="33"/>
      <c r="F27" s="34">
        <f t="shared" si="2"/>
        <v>0</v>
      </c>
    </row>
    <row r="28" spans="2:6" ht="29.4" thickBot="1" x14ac:dyDescent="0.35">
      <c r="B28" s="65" t="s">
        <v>46</v>
      </c>
      <c r="C28" s="65" t="s">
        <v>151</v>
      </c>
      <c r="D28" s="66">
        <f>SUM(D21:D27)</f>
        <v>48</v>
      </c>
      <c r="E28" s="66">
        <f>SUM(E21:E27)</f>
        <v>0</v>
      </c>
      <c r="F28" s="67">
        <f t="shared" si="2"/>
        <v>0</v>
      </c>
    </row>
    <row r="29" spans="2:6" ht="43.8" thickBot="1" x14ac:dyDescent="0.35">
      <c r="B29" s="3" t="s">
        <v>47</v>
      </c>
      <c r="C29" s="3" t="s">
        <v>48</v>
      </c>
      <c r="D29" s="33">
        <v>2</v>
      </c>
      <c r="E29" s="33"/>
      <c r="F29" s="34">
        <f>SUM(E29/D29)*100</f>
        <v>0</v>
      </c>
    </row>
    <row r="30" spans="2:6" ht="15" thickBot="1" x14ac:dyDescent="0.35">
      <c r="B30" s="44" t="s">
        <v>49</v>
      </c>
      <c r="C30" s="44"/>
      <c r="D30" s="45">
        <f>SUM(D28:D29)</f>
        <v>50</v>
      </c>
      <c r="E30" s="45">
        <f ca="1">SUM(E29:E30)</f>
        <v>0</v>
      </c>
      <c r="F30" s="46">
        <f ca="1">SUM(E30/D30)*100</f>
        <v>0</v>
      </c>
    </row>
    <row r="31" spans="2:6" ht="15" thickBot="1" x14ac:dyDescent="0.35">
      <c r="B31" s="3"/>
      <c r="C31" s="3"/>
      <c r="D31" s="33"/>
      <c r="E31" s="33"/>
      <c r="F31" s="34"/>
    </row>
    <row r="32" spans="2:6" ht="15" thickBot="1" x14ac:dyDescent="0.35">
      <c r="B32" s="52" t="s">
        <v>55</v>
      </c>
      <c r="C32" s="52"/>
      <c r="D32" s="53">
        <f>SUM(D30,D17)</f>
        <v>100</v>
      </c>
      <c r="E32" s="53">
        <f ca="1">SUM(E30,E17)</f>
        <v>0</v>
      </c>
      <c r="F32" s="54">
        <f ca="1">SUM(D32:E32)*100</f>
        <v>0</v>
      </c>
    </row>
    <row r="33" spans="2:6" ht="15" thickBot="1" x14ac:dyDescent="0.35">
      <c r="D33" s="74"/>
    </row>
    <row r="34" spans="2:6" x14ac:dyDescent="0.3">
      <c r="B34" s="93" t="s">
        <v>51</v>
      </c>
      <c r="C34" s="94"/>
      <c r="D34" s="94"/>
      <c r="E34" s="94"/>
      <c r="F34" s="95"/>
    </row>
    <row r="35" spans="2:6" x14ac:dyDescent="0.3">
      <c r="B35" s="96"/>
      <c r="C35" s="97"/>
      <c r="D35" s="97"/>
      <c r="E35" s="97"/>
      <c r="F35" s="98"/>
    </row>
    <row r="36" spans="2:6" x14ac:dyDescent="0.3">
      <c r="B36" s="96"/>
      <c r="C36" s="97"/>
      <c r="D36" s="97"/>
      <c r="E36" s="97"/>
      <c r="F36" s="98"/>
    </row>
    <row r="37" spans="2:6" x14ac:dyDescent="0.3">
      <c r="B37" s="96"/>
      <c r="C37" s="97"/>
      <c r="D37" s="97"/>
      <c r="E37" s="97"/>
      <c r="F37" s="98"/>
    </row>
    <row r="38" spans="2:6" x14ac:dyDescent="0.3">
      <c r="B38" s="96"/>
      <c r="C38" s="97"/>
      <c r="D38" s="97"/>
      <c r="E38" s="97"/>
      <c r="F38" s="98"/>
    </row>
    <row r="39" spans="2:6" ht="15" thickBot="1" x14ac:dyDescent="0.35">
      <c r="B39" s="99"/>
      <c r="C39" s="100"/>
      <c r="D39" s="100"/>
      <c r="E39" s="100"/>
      <c r="F39" s="101"/>
    </row>
    <row r="40" spans="2:6" ht="15" thickBot="1" x14ac:dyDescent="0.35"/>
    <row r="41" spans="2:6" x14ac:dyDescent="0.3">
      <c r="B41" s="93" t="s">
        <v>56</v>
      </c>
      <c r="C41" s="94"/>
      <c r="D41" s="94"/>
      <c r="E41" s="94"/>
      <c r="F41" s="95"/>
    </row>
    <row r="42" spans="2:6" x14ac:dyDescent="0.3">
      <c r="B42" s="96"/>
      <c r="C42" s="97"/>
      <c r="D42" s="97"/>
      <c r="E42" s="97"/>
      <c r="F42" s="98"/>
    </row>
    <row r="43" spans="2:6" x14ac:dyDescent="0.3">
      <c r="B43" s="96"/>
      <c r="C43" s="97"/>
      <c r="D43" s="97"/>
      <c r="E43" s="97"/>
      <c r="F43" s="98"/>
    </row>
    <row r="44" spans="2:6" x14ac:dyDescent="0.3">
      <c r="B44" s="96"/>
      <c r="C44" s="97"/>
      <c r="D44" s="97"/>
      <c r="E44" s="97"/>
      <c r="F44" s="98"/>
    </row>
    <row r="45" spans="2:6" x14ac:dyDescent="0.3">
      <c r="B45" s="96"/>
      <c r="C45" s="97"/>
      <c r="D45" s="97"/>
      <c r="E45" s="97"/>
      <c r="F45" s="98"/>
    </row>
    <row r="46" spans="2:6" ht="15" thickBot="1" x14ac:dyDescent="0.35">
      <c r="B46" s="99"/>
      <c r="C46" s="100"/>
      <c r="D46" s="100"/>
      <c r="E46" s="100"/>
      <c r="F46" s="101"/>
    </row>
  </sheetData>
  <mergeCells count="7">
    <mergeCell ref="B6:B7"/>
    <mergeCell ref="C6:F6"/>
    <mergeCell ref="B34:F39"/>
    <mergeCell ref="B41:F46"/>
    <mergeCell ref="B19:B20"/>
    <mergeCell ref="C19:F19"/>
    <mergeCell ref="C25:C26"/>
  </mergeCells>
  <pageMargins left="0.7" right="0.7" top="0.75" bottom="0.75" header="0.3" footer="0.3"/>
  <pageSetup scale="88" orientation="landscape" verticalDpi="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2060"/>
    <pageSetUpPr fitToPage="1"/>
  </sheetPr>
  <dimension ref="B1:F32"/>
  <sheetViews>
    <sheetView workbookViewId="0"/>
  </sheetViews>
  <sheetFormatPr defaultColWidth="8.6640625" defaultRowHeight="14.4" x14ac:dyDescent="0.3"/>
  <cols>
    <col min="2" max="3" width="49.6640625" customWidth="1"/>
    <col min="4" max="4" width="10.44140625" customWidth="1"/>
    <col min="6" max="6" width="10.6640625" customWidth="1"/>
  </cols>
  <sheetData>
    <row r="1" spans="2:6" ht="15" thickBot="1" x14ac:dyDescent="0.35"/>
    <row r="2" spans="2:6" ht="16.2" thickBot="1" x14ac:dyDescent="0.35">
      <c r="B2" s="1" t="s">
        <v>153</v>
      </c>
      <c r="C2" s="2" t="s">
        <v>102</v>
      </c>
    </row>
    <row r="3" spans="2:6" ht="16.2" thickBot="1" x14ac:dyDescent="0.35">
      <c r="B3" s="1" t="s">
        <v>58</v>
      </c>
      <c r="C3" s="2" t="s">
        <v>82</v>
      </c>
    </row>
    <row r="5" spans="2:6" ht="15" thickBot="1" x14ac:dyDescent="0.35"/>
    <row r="6" spans="2:6" ht="15" customHeight="1" thickBot="1" x14ac:dyDescent="0.35">
      <c r="B6" s="88" t="s">
        <v>35</v>
      </c>
      <c r="C6" s="90" t="s">
        <v>19</v>
      </c>
      <c r="D6" s="91"/>
      <c r="E6" s="91"/>
      <c r="F6" s="92"/>
    </row>
    <row r="7" spans="2:6" ht="15" thickBot="1" x14ac:dyDescent="0.35">
      <c r="B7" s="89"/>
      <c r="C7" s="15"/>
      <c r="D7" s="6" t="s">
        <v>20</v>
      </c>
      <c r="E7" s="6" t="s">
        <v>21</v>
      </c>
      <c r="F7" s="6" t="s">
        <v>22</v>
      </c>
    </row>
    <row r="8" spans="2:6" ht="43.8" thickBot="1" x14ac:dyDescent="0.35">
      <c r="B8" s="3" t="s">
        <v>66</v>
      </c>
      <c r="C8" s="3" t="s">
        <v>67</v>
      </c>
      <c r="D8" s="33">
        <v>24</v>
      </c>
      <c r="E8" s="33"/>
      <c r="F8" s="34">
        <f>SUM(E8/D8)*100</f>
        <v>0</v>
      </c>
    </row>
    <row r="9" spans="2:6" ht="87" thickBot="1" x14ac:dyDescent="0.35">
      <c r="B9" s="3" t="s">
        <v>124</v>
      </c>
      <c r="C9" s="3" t="s">
        <v>68</v>
      </c>
      <c r="D9" s="33">
        <v>12</v>
      </c>
      <c r="E9" s="33"/>
      <c r="F9" s="34">
        <f t="shared" ref="F9:F15" si="0">SUM(E9/D9)*100</f>
        <v>0</v>
      </c>
    </row>
    <row r="10" spans="2:6" ht="72.599999999999994" thickBot="1" x14ac:dyDescent="0.35">
      <c r="B10" s="3" t="s">
        <v>69</v>
      </c>
      <c r="C10" s="3" t="s">
        <v>70</v>
      </c>
      <c r="D10" s="33">
        <v>12</v>
      </c>
      <c r="E10" s="33"/>
      <c r="F10" s="34">
        <f t="shared" si="0"/>
        <v>0</v>
      </c>
    </row>
    <row r="11" spans="2:6" ht="29.4" thickBot="1" x14ac:dyDescent="0.35">
      <c r="B11" s="3" t="s">
        <v>44</v>
      </c>
      <c r="C11" s="3" t="s">
        <v>45</v>
      </c>
      <c r="D11" s="33">
        <v>12</v>
      </c>
      <c r="E11" s="33"/>
      <c r="F11" s="34">
        <f t="shared" si="0"/>
        <v>0</v>
      </c>
    </row>
    <row r="12" spans="2:6" ht="288.60000000000002" thickBot="1" x14ac:dyDescent="0.35">
      <c r="B12" s="3" t="s">
        <v>126</v>
      </c>
      <c r="C12" s="106" t="s">
        <v>42</v>
      </c>
      <c r="D12" s="33">
        <v>12</v>
      </c>
      <c r="E12" s="33"/>
      <c r="F12" s="34">
        <f t="shared" si="0"/>
        <v>0</v>
      </c>
    </row>
    <row r="13" spans="2:6" ht="159" thickBot="1" x14ac:dyDescent="0.35">
      <c r="B13" s="3" t="s">
        <v>125</v>
      </c>
      <c r="C13" s="107"/>
      <c r="D13" s="33">
        <v>12</v>
      </c>
      <c r="E13" s="33"/>
      <c r="F13" s="34">
        <f t="shared" si="0"/>
        <v>0</v>
      </c>
    </row>
    <row r="14" spans="2:6" ht="29.4" thickBot="1" x14ac:dyDescent="0.35">
      <c r="B14" s="3" t="s">
        <v>127</v>
      </c>
      <c r="C14" s="3" t="s">
        <v>43</v>
      </c>
      <c r="D14" s="33">
        <v>12</v>
      </c>
      <c r="E14" s="33"/>
      <c r="F14" s="34">
        <f t="shared" si="0"/>
        <v>0</v>
      </c>
    </row>
    <row r="15" spans="2:6" ht="29.4" thickBot="1" x14ac:dyDescent="0.35">
      <c r="B15" s="65" t="s">
        <v>46</v>
      </c>
      <c r="C15" s="65" t="s">
        <v>151</v>
      </c>
      <c r="D15" s="66">
        <f>SUM(D8:D14)</f>
        <v>96</v>
      </c>
      <c r="E15" s="66">
        <f>SUM(E8:E14)</f>
        <v>0</v>
      </c>
      <c r="F15" s="67">
        <f t="shared" si="0"/>
        <v>0</v>
      </c>
    </row>
    <row r="16" spans="2:6" ht="43.8" thickBot="1" x14ac:dyDescent="0.35">
      <c r="B16" s="3" t="s">
        <v>47</v>
      </c>
      <c r="C16" s="3" t="s">
        <v>48</v>
      </c>
      <c r="D16" s="33">
        <v>4</v>
      </c>
      <c r="E16" s="33"/>
      <c r="F16" s="34">
        <f>SUM(E16/D16)*100</f>
        <v>0</v>
      </c>
    </row>
    <row r="17" spans="2:6" ht="15" thickBot="1" x14ac:dyDescent="0.35">
      <c r="B17" s="56" t="s">
        <v>49</v>
      </c>
      <c r="C17" s="55"/>
      <c r="D17" s="57">
        <f>SUM(D16,D8:D14)</f>
        <v>100</v>
      </c>
      <c r="E17" s="57">
        <f>SUM(E8:E16)</f>
        <v>0</v>
      </c>
      <c r="F17" s="46">
        <f t="shared" ref="F17" si="1">SUM(E17/D17)*100</f>
        <v>0</v>
      </c>
    </row>
    <row r="19" spans="2:6" ht="15" thickBot="1" x14ac:dyDescent="0.35"/>
    <row r="20" spans="2:6" x14ac:dyDescent="0.3">
      <c r="B20" s="93" t="s">
        <v>51</v>
      </c>
      <c r="C20" s="94"/>
      <c r="D20" s="94"/>
      <c r="E20" s="94"/>
      <c r="F20" s="95"/>
    </row>
    <row r="21" spans="2:6" x14ac:dyDescent="0.3">
      <c r="B21" s="96"/>
      <c r="C21" s="97"/>
      <c r="D21" s="97"/>
      <c r="E21" s="97"/>
      <c r="F21" s="98"/>
    </row>
    <row r="22" spans="2:6" x14ac:dyDescent="0.3">
      <c r="B22" s="96"/>
      <c r="C22" s="97"/>
      <c r="D22" s="97"/>
      <c r="E22" s="97"/>
      <c r="F22" s="98"/>
    </row>
    <row r="23" spans="2:6" x14ac:dyDescent="0.3">
      <c r="B23" s="96"/>
      <c r="C23" s="97"/>
      <c r="D23" s="97"/>
      <c r="E23" s="97"/>
      <c r="F23" s="98"/>
    </row>
    <row r="24" spans="2:6" x14ac:dyDescent="0.3">
      <c r="B24" s="96"/>
      <c r="C24" s="97"/>
      <c r="D24" s="97"/>
      <c r="E24" s="97"/>
      <c r="F24" s="98"/>
    </row>
    <row r="25" spans="2:6" ht="15" thickBot="1" x14ac:dyDescent="0.35">
      <c r="B25" s="99"/>
      <c r="C25" s="100"/>
      <c r="D25" s="100"/>
      <c r="E25" s="100"/>
      <c r="F25" s="101"/>
    </row>
    <row r="26" spans="2:6" ht="15" thickBot="1" x14ac:dyDescent="0.35"/>
    <row r="27" spans="2:6" x14ac:dyDescent="0.3">
      <c r="B27" s="93" t="s">
        <v>56</v>
      </c>
      <c r="C27" s="94"/>
      <c r="D27" s="94"/>
      <c r="E27" s="94"/>
      <c r="F27" s="95"/>
    </row>
    <row r="28" spans="2:6" x14ac:dyDescent="0.3">
      <c r="B28" s="96"/>
      <c r="C28" s="97"/>
      <c r="D28" s="97"/>
      <c r="E28" s="97"/>
      <c r="F28" s="98"/>
    </row>
    <row r="29" spans="2:6" x14ac:dyDescent="0.3">
      <c r="B29" s="96"/>
      <c r="C29" s="97"/>
      <c r="D29" s="97"/>
      <c r="E29" s="97"/>
      <c r="F29" s="98"/>
    </row>
    <row r="30" spans="2:6" x14ac:dyDescent="0.3">
      <c r="B30" s="96"/>
      <c r="C30" s="97"/>
      <c r="D30" s="97"/>
      <c r="E30" s="97"/>
      <c r="F30" s="98"/>
    </row>
    <row r="31" spans="2:6" x14ac:dyDescent="0.3">
      <c r="B31" s="96"/>
      <c r="C31" s="97"/>
      <c r="D31" s="97"/>
      <c r="E31" s="97"/>
      <c r="F31" s="98"/>
    </row>
    <row r="32" spans="2:6" ht="15" thickBot="1" x14ac:dyDescent="0.35">
      <c r="B32" s="99"/>
      <c r="C32" s="100"/>
      <c r="D32" s="100"/>
      <c r="E32" s="100"/>
      <c r="F32" s="101"/>
    </row>
  </sheetData>
  <mergeCells count="5">
    <mergeCell ref="B20:F25"/>
    <mergeCell ref="B27:F32"/>
    <mergeCell ref="C6:F6"/>
    <mergeCell ref="B6:B7"/>
    <mergeCell ref="C12:C13"/>
  </mergeCells>
  <pageMargins left="0.7" right="0.7" top="0.75" bottom="0.75" header="0.3" footer="0.3"/>
  <pageSetup scale="88" orientation="landscape" verticalDpi="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18DDD387DF494E8E5B660D2D305BC8" ma:contentTypeVersion="20" ma:contentTypeDescription="Create a new document." ma:contentTypeScope="" ma:versionID="9adb9fa661f355b190ed774f35c753c7">
  <xsd:schema xmlns:xsd="http://www.w3.org/2001/XMLSchema" xmlns:xs="http://www.w3.org/2001/XMLSchema" xmlns:p="http://schemas.microsoft.com/office/2006/metadata/properties" xmlns:ns2="ffb35005-ebb0-440d-ad44-9138176aa262" xmlns:ns3="7c44a813-fb2f-48ec-950b-17299b37d9a7" targetNamespace="http://schemas.microsoft.com/office/2006/metadata/properties" ma:root="true" ma:fieldsID="d7b6be6164931d3eea1e0ec6a04e5352" ns2:_="" ns3:_="">
    <xsd:import namespace="ffb35005-ebb0-440d-ad44-9138176aa262"/>
    <xsd:import namespace="7c44a813-fb2f-48ec-950b-17299b37d9a7"/>
    <xsd:element name="properties">
      <xsd:complexType>
        <xsd:sequence>
          <xsd:element name="documentManagement">
            <xsd:complexType>
              <xsd:all>
                <xsd:element ref="ns2:Approved"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_ApprovalAssignedTo" minOccurs="0"/>
                <xsd:element ref="ns2:_ApprovalRespondedBy" minOccurs="0"/>
                <xsd:element ref="ns2:_ApprovalSentBy" minOccurs="0"/>
                <xsd:element ref="ns2:_ApprovalStatus" minOccurs="0"/>
                <xsd:element ref="ns2:MediaServiceLocation" minOccurs="0"/>
                <xsd:element ref="ns2:invoiceApprov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b35005-ebb0-440d-ad44-9138176aa262" elementFormDefault="qualified">
    <xsd:import namespace="http://schemas.microsoft.com/office/2006/documentManagement/types"/>
    <xsd:import namespace="http://schemas.microsoft.com/office/infopath/2007/PartnerControls"/>
    <xsd:element name="Approved" ma:index="3" nillable="true" ma:displayName="Approved" ma:default="0" ma:format="Dropdown" ma:internalName="Approved">
      <xsd:simpleType>
        <xsd:restriction base="dms:Boolea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3c89d27-8c4a-46df-be9e-ac2ccd0431e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_ApprovalAssignedTo" ma:index="21" nillable="true" ma:displayName="Approvers" ma:hidden="true"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2" nillable="true" ma:displayName="Responses" ma:hidden="true"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3" nillable="true" ma:displayName="Approval Creator" ma:hidden="true"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4" nillable="true" ma:displayName="Approval status" ma:hidden="true" ma:internalName="_ApprovalStatus" ma:readOnly="true">
      <xsd:simpleType>
        <xsd:restriction base="dms:Unknown"/>
      </xsd:simpleType>
    </xsd:element>
    <xsd:element name="MediaServiceLocation" ma:index="25" nillable="true" ma:displayName="Location" ma:description="" ma:indexed="true" ma:internalName="MediaServiceLocation" ma:readOnly="true">
      <xsd:simpleType>
        <xsd:restriction base="dms:Text"/>
      </xsd:simpleType>
    </xsd:element>
    <xsd:element name="invoiceApproval" ma:index="26" nillable="true" ma:displayName="invoice Approval" ma:default="[today]" ma:format="DateOnly" ma:indexed="true" ma:internalName="invoiceApproval">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c44a813-fb2f-48ec-950b-17299b37d9a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2addf48-8a16-444f-8d64-8aa6f24def03}" ma:internalName="TaxCatchAll" ma:readOnly="false" ma:showField="CatchAllData" ma:web="7c44a813-fb2f-48ec-950b-17299b37d9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c44a813-fb2f-48ec-950b-17299b37d9a7" xsi:nil="true"/>
    <lcf76f155ced4ddcb4097134ff3c332f xmlns="ffb35005-ebb0-440d-ad44-9138176aa262">
      <Terms xmlns="http://schemas.microsoft.com/office/infopath/2007/PartnerControls"/>
    </lcf76f155ced4ddcb4097134ff3c332f>
    <invoiceApproval xmlns="ffb35005-ebb0-440d-ad44-9138176aa262">2025-11-24T20:26:02+00:00</invoiceApproval>
    <Approved xmlns="ffb35005-ebb0-440d-ad44-9138176aa262">false</Approved>
    <_ApprovalAssignedTo xmlns="ffb35005-ebb0-440d-ad44-9138176aa262">
      <UserInfo>
        <DisplayName/>
        <AccountId xsi:nil="true"/>
        <AccountType/>
      </UserInfo>
    </_ApprovalAssignedTo>
    <_ApprovalRespondedBy xmlns="ffb35005-ebb0-440d-ad44-9138176aa262">
      <UserInfo>
        <DisplayName/>
        <AccountId xsi:nil="true"/>
        <AccountType/>
      </UserInfo>
    </_ApprovalRespondedBy>
    <_ApprovalStatus xmlns="ffb35005-ebb0-440d-ad44-9138176aa262">0</_ApprovalStatus>
    <_ApprovalSentBy xmlns="ffb35005-ebb0-440d-ad44-9138176aa262">
      <UserInfo>
        <DisplayName/>
        <AccountId xsi:nil="true"/>
        <AccountType/>
      </UserInfo>
    </_ApprovalSentB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798BD4-C7EC-4D24-8B9D-2ACD589C24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b35005-ebb0-440d-ad44-9138176aa262"/>
    <ds:schemaRef ds:uri="7c44a813-fb2f-48ec-950b-17299b37d9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9E9A97-EA60-420A-9FA6-C3B224AFE13A}">
  <ds:schemaRefs>
    <ds:schemaRef ds:uri="http://purl.org/dc/elements/1.1/"/>
    <ds:schemaRef ds:uri="http://purl.org/dc/dcmitype/"/>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7c44a813-fb2f-48ec-950b-17299b37d9a7"/>
    <ds:schemaRef ds:uri="http://schemas.microsoft.com/office/2006/documentManagement/types"/>
    <ds:schemaRef ds:uri="ffb35005-ebb0-440d-ad44-9138176aa262"/>
    <ds:schemaRef ds:uri="http://purl.org/dc/terms/"/>
  </ds:schemaRefs>
</ds:datastoreItem>
</file>

<file path=customXml/itemProps3.xml><?xml version="1.0" encoding="utf-8"?>
<ds:datastoreItem xmlns:ds="http://schemas.openxmlformats.org/officeDocument/2006/customXml" ds:itemID="{BD81ED7D-70A1-4343-9668-F93A1CCD35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PH</vt:lpstr>
      <vt:lpstr>Renewing PSH</vt:lpstr>
      <vt:lpstr>New PSH</vt:lpstr>
      <vt:lpstr>RRH</vt:lpstr>
      <vt:lpstr>Renewing RRH</vt:lpstr>
      <vt:lpstr>New RRH</vt:lpstr>
      <vt:lpstr>TH</vt:lpstr>
      <vt:lpstr>Renewing TH</vt:lpstr>
      <vt:lpstr>New TH</vt:lpstr>
      <vt:lpstr>SSO</vt:lpstr>
      <vt:lpstr>Renewing SSO CE</vt:lpstr>
      <vt:lpstr>New SSO CE</vt:lpstr>
      <vt:lpstr>Renewing SSO SO </vt:lpstr>
      <vt:lpstr>New SSO SO</vt:lpstr>
      <vt:lpstr>New SSO</vt:lpstr>
    </vt:vector>
  </TitlesOfParts>
  <Manager/>
  <Company>City of Spokane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Reference Attachment – CoC FY 2026 RFP Scoring Tool</dc:title>
  <dc:subject/>
  <dc:creator>Spokane CHHS</dc:creator>
  <cp:keywords>FY2025 Continuum of Care Request for Proposals, spokane chhs, funding opportunities, Reference Attachment – CoC FY 2025 RFP Scoring Too,</cp:keywords>
  <dc:description/>
  <cp:lastModifiedBy>Truong, Thuy</cp:lastModifiedBy>
  <cp:revision/>
  <dcterms:created xsi:type="dcterms:W3CDTF">2018-08-14T17:43:44Z</dcterms:created>
  <dcterms:modified xsi:type="dcterms:W3CDTF">2026-06-22T16:35:30Z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0x010100E818DDD387DF494E8E5B660D2D305BC8</vt:lpwstr>
  </property>
  <property fmtid="{D5CDD505-2E9C-101B-9397-08002B2CF9AE}" pid="3" name="Order">
    <vt:r8>100</vt:r8>
  </property>
  <property fmtid="{D5CDD505-2E9C-101B-9397-08002B2CF9AE}" pid="4" name="MediaServiceImageTags">
    <vt:lpwstr/>
  </property>
  <property fmtid="{D5CDD505-2E9C-101B-9397-08002B2CF9AE}" pid="5" name="_ExtendedDescription">
    <vt:lpwstr/>
  </property>
</Properties>
</file>