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defaultThemeVersion="124226"/>
  <mc:AlternateContent xmlns:mc="http://schemas.openxmlformats.org/markup-compatibility/2006">
    <mc:Choice Requires="x15">
      <x15ac:absPath xmlns:x15ac="http://schemas.microsoft.com/office/spreadsheetml/2010/11/ac" url="C:\Users\sshields\Desktop\()Documents to Attach\Fee Study 2024\Fee Calculators\"/>
    </mc:Choice>
  </mc:AlternateContent>
  <xr:revisionPtr revIDLastSave="0" documentId="13_ncr:1_{787E2936-B5F1-48B4-87A3-3147957B070B}" xr6:coauthVersionLast="47" xr6:coauthVersionMax="47" xr10:uidLastSave="{00000000-0000-0000-0000-000000000000}"/>
  <bookViews>
    <workbookView xWindow="-98" yWindow="-98" windowWidth="28996" windowHeight="15675" xr2:uid="{00000000-000D-0000-FFFF-FFFF00000000}"/>
  </bookViews>
  <sheets>
    <sheet name="Roofs &amp; Remodels" sheetId="5" r:id="rId1"/>
    <sheet name="Fee Table" sheetId="6" r:id="rId2"/>
  </sheets>
  <definedNames>
    <definedName name="_xlnm.Print_Area" localSheetId="0">'Roofs &amp; Remodels'!$A$1:$E$24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1" i="5" l="1"/>
  <c r="E14" i="5"/>
  <c r="E12" i="5" s="1"/>
  <c r="E18" i="5" l="1"/>
  <c r="E16" i="5"/>
  <c r="E20" i="5" l="1"/>
</calcChain>
</file>

<file path=xl/sharedStrings.xml><?xml version="1.0" encoding="utf-8"?>
<sst xmlns="http://schemas.openxmlformats.org/spreadsheetml/2006/main" count="81" uniqueCount="70">
  <si>
    <t>Spokane City Hall, 3rd Floor</t>
  </si>
  <si>
    <t>Phone:</t>
  </si>
  <si>
    <t>808 W Spokane Falls Boulevard</t>
  </si>
  <si>
    <t>Spokane WA  99201-3343</t>
  </si>
  <si>
    <t>Development Services Center</t>
  </si>
  <si>
    <t>my.spokanecity.org</t>
  </si>
  <si>
    <t>State Building Code Fee Estimate:</t>
  </si>
  <si>
    <t>Total Building Permit Fee Estimate:</t>
  </si>
  <si>
    <t>Version 01.22.2025</t>
  </si>
  <si>
    <t>Please note the fee estimates identified above are for the Building Permit only.  Any utility, obstruction, electrical, plumbing, or heating and ventilation work to be done will require separate permits, fees, and inspections.</t>
  </si>
  <si>
    <t>Technology Fee Estimate:</t>
  </si>
  <si>
    <t>Permit Fee Estimate:</t>
  </si>
  <si>
    <t>Please Enter Construction Valuation or Bid Amount Here:</t>
  </si>
  <si>
    <t>(509) 625-6300</t>
  </si>
  <si>
    <t>PermitTeam@SpokaneCity.org</t>
  </si>
  <si>
    <t>RESIDENTIAL REMODELS &amp; REROOFS FEE CALCULATOR</t>
  </si>
  <si>
    <r>
      <t xml:space="preserve">This is a standard fee for all permit types.  </t>
    </r>
    <r>
      <rPr>
        <b/>
        <sz val="10"/>
        <color rgb="FF0070C0"/>
        <rFont val="Arial"/>
        <family val="2"/>
      </rPr>
      <t>A Plan Review equal to 25% of the Permit Fee will be required for any projects requiring a review.</t>
    </r>
  </si>
  <si>
    <t>Processing Plan Review Fee:</t>
  </si>
  <si>
    <r>
      <t xml:space="preserve">The value of construction for purposes of calculating the amount of the fee is determined by using the </t>
    </r>
    <r>
      <rPr>
        <b/>
        <sz val="10"/>
        <rFont val="Arial"/>
        <family val="2"/>
      </rPr>
      <t>greater</t>
    </r>
    <r>
      <rPr>
        <sz val="10"/>
        <rFont val="Arial"/>
        <family val="2"/>
      </rPr>
      <t xml:space="preserve"> of (1) the total contractor valuation; or (2) double the cost of materials; or for reroofs:  $250 per square for recovering roofs; $350 per square when existing layers of roofs are removed and replaced by a new layer; or $400 per square roof when roof layers are removed and new sheathing is installed with the new roof layer.  </t>
    </r>
    <r>
      <rPr>
        <sz val="10"/>
        <color rgb="FF0070C0"/>
        <rFont val="Arial"/>
        <family val="2"/>
      </rPr>
      <t>Valuations will need to be entered separately for each building within a multi-building project.</t>
    </r>
  </si>
  <si>
    <r>
      <t xml:space="preserve">The following calculator has been created as a tool to provide building permit fee </t>
    </r>
    <r>
      <rPr>
        <b/>
        <i/>
        <u/>
        <sz val="12"/>
        <rFont val="Arial"/>
        <family val="2"/>
      </rPr>
      <t>estimates</t>
    </r>
    <r>
      <rPr>
        <i/>
        <sz val="12"/>
        <rFont val="Arial"/>
        <family val="2"/>
      </rPr>
      <t xml:space="preserve"> for alterations to Single-Family Residences, Duplexes, and associated Accessory Structurs that are eligible to be issued without review.  </t>
    </r>
  </si>
  <si>
    <t>Technology Fees are calculated at 2.5% of the Permit Fee.</t>
  </si>
  <si>
    <t>For Duplexes, the fee increases $2.00 to $8.50.</t>
  </si>
  <si>
    <t>Department of Building Services</t>
  </si>
  <si>
    <t>Processing Fee</t>
  </si>
  <si>
    <t>State Building Code Fee</t>
  </si>
  <si>
    <t>Value of Work</t>
  </si>
  <si>
    <t>$1  -</t>
  </si>
  <si>
    <t>plus</t>
  </si>
  <si>
    <t>$3   for each</t>
  </si>
  <si>
    <t>$2,001  -</t>
  </si>
  <si>
    <t>$13   for each</t>
  </si>
  <si>
    <t>over         $2,000</t>
  </si>
  <si>
    <t>$25,001  -</t>
  </si>
  <si>
    <t>$10   for each</t>
  </si>
  <si>
    <t>over       $25,000</t>
  </si>
  <si>
    <t>$50,001  -</t>
  </si>
  <si>
    <t>$7   for each</t>
  </si>
  <si>
    <t>over       $50,000</t>
  </si>
  <si>
    <t>$100,001  -</t>
  </si>
  <si>
    <t>$5   for each</t>
  </si>
  <si>
    <t>over     $100,000</t>
  </si>
  <si>
    <t>$500,001  -</t>
  </si>
  <si>
    <t>$4   for each</t>
  </si>
  <si>
    <t>over     $500,000</t>
  </si>
  <si>
    <t>$1,000,001  -</t>
  </si>
  <si>
    <t>over  $1,000,000</t>
  </si>
  <si>
    <t>The variable portion of the Fee Per Job Value increases the stated amount for the increment, or fraction thereof, identified in the table above.</t>
  </si>
  <si>
    <t>Building Permit Plan Review Fees</t>
  </si>
  <si>
    <t>Construction Valuation Determinations</t>
  </si>
  <si>
    <t>The value of construction for the purposes of calculating the amount of the fee is determined by using the greater of:</t>
  </si>
  <si>
    <t>a)</t>
  </si>
  <si>
    <t>b)</t>
  </si>
  <si>
    <t>my.SpokaneCity.org/business</t>
  </si>
  <si>
    <t>Plan Review and Processing Fees are required to be paid at application submittal.  Plans cannot be processed or routed for review without payment of these fees.</t>
  </si>
  <si>
    <t>Technology Fee</t>
  </si>
  <si>
    <t>Building Permit Fee Per Job Value</t>
  </si>
  <si>
    <t>Calculated at 2.5% of the Building Permit Fee, this fee will be used to fund hardware and software costs providing improved means for system upgrades.</t>
  </si>
  <si>
    <r>
      <rPr>
        <b/>
        <i/>
        <sz val="11"/>
        <rFont val="Arial"/>
        <family val="2"/>
      </rPr>
      <t>Commercial</t>
    </r>
    <r>
      <rPr>
        <i/>
        <sz val="11"/>
        <rFont val="Arial"/>
        <family val="2"/>
      </rPr>
      <t>:  $25.00</t>
    </r>
  </si>
  <si>
    <r>
      <rPr>
        <b/>
        <i/>
        <sz val="11"/>
        <rFont val="Arial"/>
        <family val="2"/>
      </rPr>
      <t>Residential</t>
    </r>
    <r>
      <rPr>
        <i/>
        <sz val="11"/>
        <rFont val="Arial"/>
        <family val="2"/>
      </rPr>
      <t>:  $6.50 plus $2.00 per additional dwelling unit.</t>
    </r>
  </si>
  <si>
    <r>
      <t>of the Building Permit Fee</t>
    </r>
    <r>
      <rPr>
        <sz val="11"/>
        <rFont val="Arial"/>
        <family val="2"/>
      </rPr>
      <t xml:space="preserve"> for all Commercial, Industrial, Mixed Use, and Multifamily Residences with 3 or more units.</t>
    </r>
  </si>
  <si>
    <r>
      <t>of the Building Permit Fee</t>
    </r>
    <r>
      <rPr>
        <sz val="11"/>
        <rFont val="Arial"/>
        <family val="2"/>
      </rPr>
      <t xml:space="preserve"> for new Single-Family Residences, Duplexes, and Accessory Dwelling Units (ADUs).</t>
    </r>
  </si>
  <si>
    <r>
      <rPr>
        <b/>
        <sz val="11"/>
        <rFont val="Arial"/>
        <family val="2"/>
      </rPr>
      <t>of the Building Permit Fee</t>
    </r>
    <r>
      <rPr>
        <sz val="11"/>
        <rFont val="Arial"/>
        <family val="2"/>
      </rPr>
      <t xml:space="preserve"> for additions to and new accessory structures for Single Family Residences and Duplexes; and remodels falling under the scope of the Residential Building Code that require a review.  This includes, </t>
    </r>
    <r>
      <rPr>
        <i/>
        <sz val="11"/>
        <rFont val="Arial"/>
        <family val="2"/>
      </rPr>
      <t>but is not limited to</t>
    </r>
    <r>
      <rPr>
        <sz val="11"/>
        <rFont val="Arial"/>
        <family val="2"/>
      </rPr>
      <t>, Garages, Pole Buildings, Sheds, Greenhouses, Decks, Sunrooms, Living Space, Bonus Rooms, etc.</t>
    </r>
  </si>
  <si>
    <r>
      <t>per hour</t>
    </r>
    <r>
      <rPr>
        <sz val="11"/>
        <rFont val="Arial"/>
        <family val="2"/>
      </rPr>
      <t>, or fraction thereof, for additional review as required by changes, additions, or revisions to plans.</t>
    </r>
  </si>
  <si>
    <t>the most current Building Valuation Data from the International Code Conference (ICC) as published in the "Building Safety Journal";</t>
  </si>
  <si>
    <t xml:space="preserve">the contract valuation; or </t>
  </si>
  <si>
    <t>c)</t>
  </si>
  <si>
    <t>for reroofs, $250 per square for roof recovers; $350 per square when existing roof layers are removed and a new layers installed; and $400 when new sheathing is required when a roof layerss are removed and a new layer installed.</t>
  </si>
  <si>
    <t>2025 BUILDING PERMIT FEE SCHEDULE</t>
  </si>
  <si>
    <t>Additional considerations outlined in the Spokane Municipal Code and the International Building Code.</t>
  </si>
  <si>
    <r>
      <t xml:space="preserve">The sliding scale this fee is based can be found in Spokane Municipal Code (SMC) 08.02.031(A) and the </t>
    </r>
    <r>
      <rPr>
        <b/>
        <sz val="10"/>
        <color rgb="FF0070C0"/>
        <rFont val="Arial"/>
        <family val="2"/>
      </rPr>
      <t>Fee Table</t>
    </r>
    <r>
      <rPr>
        <sz val="10"/>
        <rFont val="Arial"/>
        <family val="2"/>
      </rPr>
      <t xml:space="preserve"> tab of this workbook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</si>
</sst>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_);[Red]\(&quot;$&quot;#,##0\)"/>
    <numFmt numFmtId="8" formatCode="&quot;$&quot;#,##0.00_);[Red]\(&quot;$&quot;#,##0.00\)"/>
    <numFmt numFmtId="164" formatCode="&quot;$&quot;#,##0.00"/>
    <numFmt numFmtId="165" formatCode="&quot;$&quot;#,##0"/>
  </numFmts>
  <fonts count="34" x14ac:knownFonts="1">
    <font>
      <sz val="10"/>
      <name val="Arial"/>
    </font>
    <font>
      <sz val="8"/>
      <name val="Arial"/>
      <family val="2"/>
    </font>
    <font>
      <u/>
      <sz val="10"/>
      <color indexed="12"/>
      <name val="Arial"/>
      <family val="2"/>
    </font>
    <font>
      <sz val="14"/>
      <name val="Arial"/>
      <family val="2"/>
    </font>
    <font>
      <b/>
      <sz val="14"/>
      <color indexed="9"/>
      <name val="Arial"/>
      <family val="2"/>
    </font>
    <font>
      <sz val="11"/>
      <name val="Arial"/>
      <family val="2"/>
    </font>
    <font>
      <u/>
      <sz val="11"/>
      <name val="Arial"/>
      <family val="2"/>
    </font>
    <font>
      <sz val="12"/>
      <name val="Arial"/>
      <family val="2"/>
    </font>
    <font>
      <b/>
      <sz val="12"/>
      <name val="Arial"/>
      <family val="2"/>
    </font>
    <font>
      <i/>
      <sz val="12"/>
      <name val="Arial"/>
      <family val="2"/>
    </font>
    <font>
      <b/>
      <i/>
      <u/>
      <sz val="12"/>
      <name val="Arial"/>
      <family val="2"/>
    </font>
    <font>
      <sz val="10"/>
      <name val="Arial"/>
      <family val="2"/>
    </font>
    <font>
      <b/>
      <sz val="10"/>
      <name val="Arial"/>
      <family val="2"/>
    </font>
    <font>
      <sz val="12"/>
      <color indexed="10"/>
      <name val="Arial"/>
      <family val="2"/>
    </font>
    <font>
      <sz val="12"/>
      <color indexed="12"/>
      <name val="Arial"/>
      <family val="2"/>
    </font>
    <font>
      <sz val="12"/>
      <color indexed="20"/>
      <name val="Arial"/>
      <family val="2"/>
    </font>
    <font>
      <b/>
      <sz val="14"/>
      <color indexed="20"/>
      <name val="Arial"/>
      <family val="2"/>
    </font>
    <font>
      <sz val="14"/>
      <color indexed="20"/>
      <name val="Arial"/>
      <family val="2"/>
    </font>
    <font>
      <sz val="8"/>
      <color indexed="9"/>
      <name val="Arial"/>
      <family val="2"/>
    </font>
    <font>
      <b/>
      <sz val="14"/>
      <color rgb="FFFFFF00"/>
      <name val="Arial"/>
      <family val="2"/>
    </font>
    <font>
      <b/>
      <sz val="14"/>
      <color theme="0"/>
      <name val="Arial"/>
      <family val="2"/>
    </font>
    <font>
      <b/>
      <sz val="12"/>
      <color indexed="20"/>
      <name val="Arial"/>
      <family val="2"/>
    </font>
    <font>
      <sz val="10"/>
      <color theme="0" tint="-0.499984740745262"/>
      <name val="Arial"/>
      <family val="2"/>
    </font>
    <font>
      <sz val="10"/>
      <color rgb="FF0070C0"/>
      <name val="Arial"/>
      <family val="2"/>
    </font>
    <font>
      <i/>
      <sz val="10"/>
      <color rgb="FF0070C0"/>
      <name val="Arial"/>
      <family val="2"/>
    </font>
    <font>
      <u/>
      <sz val="11"/>
      <color indexed="12"/>
      <name val="Arial"/>
      <family val="2"/>
    </font>
    <font>
      <b/>
      <sz val="10"/>
      <color rgb="FF0070C0"/>
      <name val="Arial"/>
      <family val="2"/>
    </font>
    <font>
      <i/>
      <sz val="11"/>
      <name val="Arial"/>
      <family val="2"/>
    </font>
    <font>
      <b/>
      <sz val="12"/>
      <color indexed="9"/>
      <name val="Arial"/>
      <family val="2"/>
    </font>
    <font>
      <b/>
      <i/>
      <sz val="11"/>
      <name val="Arial"/>
      <family val="2"/>
    </font>
    <font>
      <i/>
      <sz val="10"/>
      <color theme="0" tint="-0.499984740745262"/>
      <name val="Arial"/>
      <family val="2"/>
    </font>
    <font>
      <b/>
      <sz val="11"/>
      <name val="Arial"/>
      <family val="2"/>
    </font>
    <font>
      <i/>
      <sz val="11"/>
      <color theme="0" tint="-0.499984740745262"/>
      <name val="Arial"/>
      <family val="2"/>
    </font>
    <font>
      <i/>
      <sz val="11"/>
      <color rgb="FF0070C0"/>
      <name val="Arial"/>
      <family val="2"/>
    </font>
  </fonts>
  <fills count="7">
    <fill>
      <patternFill patternType="none"/>
    </fill>
    <fill>
      <patternFill patternType="gray125"/>
    </fill>
    <fill>
      <patternFill patternType="solid">
        <fgColor indexed="8"/>
        <bgColor indexed="64"/>
      </patternFill>
    </fill>
    <fill>
      <patternFill patternType="solid">
        <fgColor theme="1"/>
        <bgColor indexed="64"/>
      </patternFill>
    </fill>
    <fill>
      <patternFill patternType="solid">
        <fgColor theme="9" tint="0.79998168889431442"/>
        <bgColor indexed="64"/>
      </patternFill>
    </fill>
    <fill>
      <patternFill patternType="solid">
        <fgColor theme="3" tint="0.79998168889431442"/>
        <bgColor indexed="64"/>
      </patternFill>
    </fill>
    <fill>
      <patternFill patternType="solid">
        <fgColor theme="0" tint="-0.14999847407452621"/>
        <bgColor indexed="64"/>
      </patternFill>
    </fill>
  </fills>
  <borders count="25">
    <border>
      <left/>
      <right/>
      <top/>
      <bottom/>
      <diagonal/>
    </border>
    <border>
      <left style="medium">
        <color indexed="64"/>
      </left>
      <right/>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medium">
        <color indexed="64"/>
      </top>
      <bottom style="double">
        <color indexed="64"/>
      </bottom>
      <diagonal/>
    </border>
    <border>
      <left style="thin">
        <color indexed="64"/>
      </left>
      <right/>
      <top/>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style="thin">
        <color indexed="64"/>
      </right>
      <top style="medium">
        <color indexed="64"/>
      </top>
      <bottom/>
      <diagonal/>
    </border>
  </borders>
  <cellStyleXfs count="2">
    <xf numFmtId="0" fontId="0" fillId="0" borderId="0"/>
    <xf numFmtId="0" fontId="2" fillId="0" borderId="0" applyNumberFormat="0" applyFill="0" applyBorder="0" applyAlignment="0" applyProtection="0">
      <alignment vertical="top"/>
      <protection locked="0"/>
    </xf>
  </cellStyleXfs>
  <cellXfs count="139">
    <xf numFmtId="0" fontId="0" fillId="0" borderId="0" xfId="0"/>
    <xf numFmtId="0" fontId="3" fillId="0" borderId="0" xfId="0" applyFont="1"/>
    <xf numFmtId="0" fontId="5" fillId="0" borderId="0" xfId="0" applyFont="1"/>
    <xf numFmtId="0" fontId="5" fillId="0" borderId="1" xfId="0" applyFont="1" applyBorder="1" applyAlignment="1">
      <alignment horizontal="left" indent="1"/>
    </xf>
    <xf numFmtId="0" fontId="7" fillId="0" borderId="0" xfId="0" applyFont="1"/>
    <xf numFmtId="0" fontId="5" fillId="0" borderId="2" xfId="0" applyFont="1" applyBorder="1" applyAlignment="1">
      <alignment horizontal="center"/>
    </xf>
    <xf numFmtId="0" fontId="5" fillId="0" borderId="0" xfId="0" applyFont="1" applyAlignment="1">
      <alignment horizontal="center"/>
    </xf>
    <xf numFmtId="0" fontId="7" fillId="0" borderId="0" xfId="0" applyFont="1" applyAlignment="1">
      <alignment horizontal="center"/>
    </xf>
    <xf numFmtId="0" fontId="5" fillId="0" borderId="0" xfId="0" applyFont="1" applyAlignment="1">
      <alignment horizontal="left"/>
    </xf>
    <xf numFmtId="0" fontId="5" fillId="0" borderId="3" xfId="0" applyFont="1" applyBorder="1"/>
    <xf numFmtId="0" fontId="7" fillId="0" borderId="0" xfId="0" applyFont="1" applyAlignment="1">
      <alignment vertical="top"/>
    </xf>
    <xf numFmtId="0" fontId="5" fillId="0" borderId="4" xfId="0" applyFont="1" applyBorder="1" applyAlignment="1">
      <alignment horizontal="center"/>
    </xf>
    <xf numFmtId="0" fontId="5" fillId="0" borderId="4" xfId="0" applyFont="1" applyBorder="1" applyAlignment="1">
      <alignment horizontal="left"/>
    </xf>
    <xf numFmtId="0" fontId="5" fillId="0" borderId="5" xfId="0" applyFont="1" applyBorder="1" applyAlignment="1">
      <alignment horizontal="center"/>
    </xf>
    <xf numFmtId="0" fontId="7" fillId="0" borderId="0" xfId="0" applyFont="1" applyAlignment="1">
      <alignment vertical="top" wrapText="1"/>
    </xf>
    <xf numFmtId="0" fontId="7" fillId="0" borderId="0" xfId="0" applyFont="1" applyAlignment="1">
      <alignment horizontal="center" vertical="top" wrapText="1"/>
    </xf>
    <xf numFmtId="0" fontId="7" fillId="0" borderId="0" xfId="0" applyFont="1" applyAlignment="1">
      <alignment wrapText="1"/>
    </xf>
    <xf numFmtId="0" fontId="7" fillId="0" borderId="0" xfId="0" applyFont="1" applyAlignment="1">
      <alignment horizontal="center" wrapText="1"/>
    </xf>
    <xf numFmtId="0" fontId="7" fillId="0" borderId="0" xfId="0" applyFont="1" applyAlignment="1">
      <alignment horizontal="center" vertical="top" shrinkToFit="1"/>
    </xf>
    <xf numFmtId="0" fontId="7" fillId="0" borderId="0" xfId="0" applyFont="1" applyAlignment="1">
      <alignment horizontal="center" shrinkToFit="1"/>
    </xf>
    <xf numFmtId="0" fontId="9" fillId="0" borderId="0" xfId="0" applyFont="1" applyAlignment="1">
      <alignment horizontal="center" vertical="center" wrapText="1"/>
    </xf>
    <xf numFmtId="0" fontId="13" fillId="0" borderId="0" xfId="0" applyFont="1" applyAlignment="1">
      <alignment vertical="top"/>
    </xf>
    <xf numFmtId="0" fontId="14" fillId="0" borderId="0" xfId="0" applyFont="1" applyAlignment="1">
      <alignment vertical="top"/>
    </xf>
    <xf numFmtId="0" fontId="15" fillId="0" borderId="0" xfId="0" applyFont="1" applyAlignment="1">
      <alignment vertical="top"/>
    </xf>
    <xf numFmtId="164" fontId="8" fillId="5" borderId="12" xfId="0" applyNumberFormat="1" applyFont="1" applyFill="1" applyBorder="1" applyAlignment="1" applyProtection="1">
      <alignment horizontal="center"/>
      <protection locked="0"/>
    </xf>
    <xf numFmtId="164" fontId="17" fillId="0" borderId="0" xfId="0" applyNumberFormat="1" applyFont="1" applyAlignment="1">
      <alignment horizontal="center" vertical="top" shrinkToFit="1"/>
    </xf>
    <xf numFmtId="164" fontId="18" fillId="0" borderId="16" xfId="0" applyNumberFormat="1" applyFont="1" applyBorder="1" applyAlignment="1">
      <alignment horizontal="center" vertical="center" shrinkToFit="1"/>
    </xf>
    <xf numFmtId="164" fontId="3" fillId="0" borderId="17" xfId="0" applyNumberFormat="1" applyFont="1" applyBorder="1" applyAlignment="1">
      <alignment horizontal="center" vertical="top" shrinkToFit="1"/>
    </xf>
    <xf numFmtId="164" fontId="7" fillId="0" borderId="17" xfId="0" applyNumberFormat="1" applyFont="1" applyBorder="1" applyAlignment="1">
      <alignment horizontal="center" vertical="top" shrinkToFit="1"/>
    </xf>
    <xf numFmtId="164" fontId="7" fillId="0" borderId="17" xfId="0" applyNumberFormat="1" applyFont="1" applyBorder="1" applyAlignment="1">
      <alignment horizontal="center" vertical="center" shrinkToFit="1"/>
    </xf>
    <xf numFmtId="164" fontId="3" fillId="0" borderId="18" xfId="0" applyNumberFormat="1" applyFont="1" applyBorder="1" applyAlignment="1">
      <alignment horizontal="center" vertical="top" shrinkToFit="1"/>
    </xf>
    <xf numFmtId="164" fontId="8" fillId="6" borderId="17" xfId="0" applyNumberFormat="1" applyFont="1" applyFill="1" applyBorder="1" applyAlignment="1">
      <alignment horizontal="center" vertical="center" shrinkToFit="1"/>
    </xf>
    <xf numFmtId="0" fontId="21" fillId="0" borderId="0" xfId="0" applyFont="1" applyAlignment="1">
      <alignment vertical="top" wrapText="1"/>
    </xf>
    <xf numFmtId="0" fontId="7" fillId="0" borderId="2" xfId="0" applyFont="1" applyBorder="1" applyAlignment="1">
      <alignment vertical="top" wrapText="1"/>
    </xf>
    <xf numFmtId="164" fontId="16" fillId="4" borderId="19" xfId="0" applyNumberFormat="1" applyFont="1" applyFill="1" applyBorder="1" applyAlignment="1">
      <alignment horizontal="center" vertical="top" shrinkToFit="1"/>
    </xf>
    <xf numFmtId="0" fontId="5" fillId="0" borderId="0" xfId="0" applyFont="1" applyAlignment="1">
      <alignment horizontal="left" indent="1"/>
    </xf>
    <xf numFmtId="0" fontId="5" fillId="0" borderId="4" xfId="0" applyFont="1" applyBorder="1"/>
    <xf numFmtId="0" fontId="5" fillId="0" borderId="2" xfId="0" applyFont="1" applyBorder="1"/>
    <xf numFmtId="0" fontId="5" fillId="0" borderId="5" xfId="0" applyFont="1" applyBorder="1"/>
    <xf numFmtId="0" fontId="4" fillId="0" borderId="0" xfId="0" applyFont="1"/>
    <xf numFmtId="0" fontId="7" fillId="0" borderId="3" xfId="0" applyFont="1" applyBorder="1"/>
    <xf numFmtId="0" fontId="7" fillId="0" borderId="2" xfId="0" applyFont="1" applyBorder="1"/>
    <xf numFmtId="0" fontId="7" fillId="0" borderId="21" xfId="0" applyFont="1" applyBorder="1"/>
    <xf numFmtId="0" fontId="7" fillId="0" borderId="5" xfId="0" applyFont="1" applyBorder="1"/>
    <xf numFmtId="0" fontId="5" fillId="0" borderId="0" xfId="0" applyFont="1" applyAlignment="1">
      <alignment vertical="top"/>
    </xf>
    <xf numFmtId="0" fontId="7" fillId="0" borderId="0" xfId="0" applyFont="1" applyAlignment="1">
      <alignment horizontal="center" vertical="top"/>
    </xf>
    <xf numFmtId="165" fontId="5" fillId="0" borderId="0" xfId="0" applyNumberFormat="1" applyFont="1" applyAlignment="1">
      <alignment horizontal="left" indent="1"/>
    </xf>
    <xf numFmtId="165" fontId="5" fillId="0" borderId="20" xfId="0" applyNumberFormat="1" applyFont="1" applyBorder="1" applyAlignment="1">
      <alignment horizontal="right" indent="1"/>
    </xf>
    <xf numFmtId="165" fontId="5" fillId="0" borderId="0" xfId="0" applyNumberFormat="1" applyFont="1" applyAlignment="1">
      <alignment horizontal="right"/>
    </xf>
    <xf numFmtId="0" fontId="5" fillId="0" borderId="0" xfId="0" applyFont="1" applyAlignment="1">
      <alignment vertical="center"/>
    </xf>
    <xf numFmtId="9" fontId="31" fillId="0" borderId="1" xfId="0" applyNumberFormat="1" applyFont="1" applyBorder="1" applyAlignment="1">
      <alignment vertical="top"/>
    </xf>
    <xf numFmtId="6" fontId="31" fillId="0" borderId="1" xfId="0" applyNumberFormat="1" applyFont="1" applyBorder="1" applyAlignment="1">
      <alignment vertical="top"/>
    </xf>
    <xf numFmtId="0" fontId="5" fillId="0" borderId="1" xfId="0" applyFont="1" applyBorder="1" applyAlignment="1">
      <alignment vertical="center" wrapText="1"/>
    </xf>
    <xf numFmtId="0" fontId="5" fillId="0" borderId="0" xfId="0" applyFont="1" applyAlignment="1">
      <alignment horizontal="right" vertical="top" wrapText="1" indent="1"/>
    </xf>
    <xf numFmtId="0" fontId="22" fillId="0" borderId="0" xfId="0" applyFont="1" applyAlignment="1">
      <alignment horizontal="left" vertical="top" wrapText="1"/>
    </xf>
    <xf numFmtId="0" fontId="11" fillId="0" borderId="13" xfId="0" applyFont="1" applyBorder="1" applyAlignment="1">
      <alignment horizontal="left" vertical="top" wrapText="1"/>
    </xf>
    <xf numFmtId="0" fontId="11" fillId="0" borderId="15" xfId="0" applyFont="1" applyBorder="1" applyAlignment="1">
      <alignment horizontal="left" vertical="top" wrapText="1"/>
    </xf>
    <xf numFmtId="0" fontId="11" fillId="0" borderId="14" xfId="0" applyFont="1" applyBorder="1" applyAlignment="1">
      <alignment horizontal="left" vertical="top" wrapText="1"/>
    </xf>
    <xf numFmtId="0" fontId="16" fillId="4" borderId="19" xfId="0" applyFont="1" applyFill="1" applyBorder="1" applyAlignment="1">
      <alignment horizontal="right" vertical="top" wrapText="1" indent="1"/>
    </xf>
    <xf numFmtId="0" fontId="20" fillId="3" borderId="13" xfId="0" applyFont="1" applyFill="1" applyBorder="1" applyAlignment="1">
      <alignment horizontal="right" vertical="top" wrapText="1" indent="1"/>
    </xf>
    <xf numFmtId="0" fontId="20" fillId="3" borderId="15" xfId="0" applyFont="1" applyFill="1" applyBorder="1" applyAlignment="1">
      <alignment horizontal="right" vertical="top" wrapText="1" indent="1"/>
    </xf>
    <xf numFmtId="0" fontId="20" fillId="3" borderId="14" xfId="0" applyFont="1" applyFill="1" applyBorder="1" applyAlignment="1">
      <alignment horizontal="right" vertical="top" wrapText="1" indent="1"/>
    </xf>
    <xf numFmtId="0" fontId="24" fillId="0" borderId="13" xfId="0" applyFont="1" applyBorder="1" applyAlignment="1">
      <alignment horizontal="left" vertical="top" wrapText="1"/>
    </xf>
    <xf numFmtId="0" fontId="2" fillId="0" borderId="0" xfId="1" applyBorder="1" applyAlignment="1" applyProtection="1">
      <alignment horizontal="center" vertical="top" wrapText="1"/>
    </xf>
    <xf numFmtId="0" fontId="11" fillId="0" borderId="0" xfId="0" applyFont="1" applyAlignment="1">
      <alignment horizontal="center" vertical="top" wrapText="1"/>
    </xf>
    <xf numFmtId="0" fontId="4" fillId="2" borderId="6" xfId="0" applyFont="1" applyFill="1" applyBorder="1" applyAlignment="1">
      <alignment horizontal="right" indent="1" shrinkToFit="1"/>
    </xf>
    <xf numFmtId="0" fontId="4" fillId="2" borderId="7" xfId="0" applyFont="1" applyFill="1" applyBorder="1" applyAlignment="1">
      <alignment horizontal="right" indent="1" shrinkToFit="1"/>
    </xf>
    <xf numFmtId="0" fontId="4" fillId="2" borderId="8" xfId="0" applyFont="1" applyFill="1" applyBorder="1" applyAlignment="1">
      <alignment horizontal="right" indent="1" shrinkToFit="1"/>
    </xf>
    <xf numFmtId="0" fontId="6" fillId="0" borderId="0" xfId="1" applyFont="1" applyBorder="1" applyAlignment="1" applyProtection="1">
      <alignment horizontal="left"/>
    </xf>
    <xf numFmtId="0" fontId="6" fillId="0" borderId="4" xfId="1" applyFont="1" applyBorder="1" applyAlignment="1" applyProtection="1">
      <alignment horizontal="left"/>
    </xf>
    <xf numFmtId="0" fontId="9" fillId="0" borderId="9" xfId="0" applyFont="1" applyBorder="1" applyAlignment="1">
      <alignment horizontal="center" vertical="center" wrapText="1"/>
    </xf>
    <xf numFmtId="0" fontId="9" fillId="0" borderId="10" xfId="0" applyFont="1" applyBorder="1" applyAlignment="1">
      <alignment horizontal="center" vertical="center" wrapText="1"/>
    </xf>
    <xf numFmtId="0" fontId="9" fillId="0" borderId="11" xfId="0" applyFont="1" applyBorder="1" applyAlignment="1">
      <alignment horizontal="center" vertical="center" wrapText="1"/>
    </xf>
    <xf numFmtId="0" fontId="8" fillId="0" borderId="9"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11" xfId="0" applyFont="1" applyBorder="1" applyAlignment="1">
      <alignment horizontal="center" vertical="center" wrapText="1"/>
    </xf>
    <xf numFmtId="0" fontId="19" fillId="3" borderId="13" xfId="0" applyFont="1" applyFill="1" applyBorder="1" applyAlignment="1">
      <alignment horizontal="right" vertical="top" shrinkToFit="1"/>
    </xf>
    <xf numFmtId="0" fontId="19" fillId="3" borderId="15" xfId="0" applyFont="1" applyFill="1" applyBorder="1" applyAlignment="1">
      <alignment horizontal="right" vertical="top" shrinkToFit="1"/>
    </xf>
    <xf numFmtId="0" fontId="19" fillId="3" borderId="14" xfId="0" applyFont="1" applyFill="1" applyBorder="1" applyAlignment="1">
      <alignment horizontal="right" vertical="top" shrinkToFit="1"/>
    </xf>
    <xf numFmtId="0" fontId="25" fillId="0" borderId="0" xfId="1" applyFont="1" applyAlignment="1" applyProtection="1">
      <alignment horizontal="left"/>
    </xf>
    <xf numFmtId="0" fontId="25" fillId="0" borderId="4" xfId="1" applyFont="1" applyBorder="1" applyAlignment="1" applyProtection="1">
      <alignment horizontal="left"/>
    </xf>
    <xf numFmtId="0" fontId="4" fillId="2" borderId="6" xfId="0" applyFont="1" applyFill="1" applyBorder="1" applyAlignment="1">
      <alignment horizontal="center"/>
    </xf>
    <xf numFmtId="0" fontId="4" fillId="2" borderId="7" xfId="0" applyFont="1" applyFill="1" applyBorder="1" applyAlignment="1">
      <alignment horizontal="center"/>
    </xf>
    <xf numFmtId="0" fontId="4" fillId="2" borderId="8" xfId="0" applyFont="1" applyFill="1" applyBorder="1" applyAlignment="1">
      <alignment horizontal="center"/>
    </xf>
    <xf numFmtId="0" fontId="7" fillId="0" borderId="13" xfId="0" applyFont="1" applyBorder="1" applyAlignment="1">
      <alignment horizontal="center" vertical="top" wrapText="1"/>
    </xf>
    <xf numFmtId="0" fontId="7" fillId="0" borderId="15" xfId="0" applyFont="1" applyBorder="1" applyAlignment="1">
      <alignment horizontal="center" vertical="top" wrapText="1"/>
    </xf>
    <xf numFmtId="0" fontId="7" fillId="0" borderId="14" xfId="0" applyFont="1" applyBorder="1" applyAlignment="1">
      <alignment horizontal="center" vertical="top" wrapText="1"/>
    </xf>
    <xf numFmtId="0" fontId="5" fillId="0" borderId="0" xfId="0" applyFont="1" applyAlignment="1">
      <alignment horizontal="left" vertical="top" wrapText="1"/>
    </xf>
    <xf numFmtId="0" fontId="5" fillId="0" borderId="4" xfId="0" applyFont="1" applyBorder="1" applyAlignment="1">
      <alignment horizontal="left" vertical="top" wrapText="1"/>
    </xf>
    <xf numFmtId="0" fontId="32" fillId="0" borderId="3" xfId="0" applyFont="1" applyBorder="1" applyAlignment="1">
      <alignment horizontal="center" vertical="top" shrinkToFit="1"/>
    </xf>
    <xf numFmtId="0" fontId="32" fillId="0" borderId="2" xfId="0" applyFont="1" applyBorder="1" applyAlignment="1">
      <alignment horizontal="center" vertical="top" shrinkToFit="1"/>
    </xf>
    <xf numFmtId="0" fontId="32" fillId="0" borderId="5" xfId="0" applyFont="1" applyBorder="1" applyAlignment="1">
      <alignment horizontal="center" vertical="top" shrinkToFit="1"/>
    </xf>
    <xf numFmtId="0" fontId="5" fillId="0" borderId="0" xfId="0" applyFont="1" applyAlignment="1">
      <alignment horizontal="left"/>
    </xf>
    <xf numFmtId="0" fontId="5" fillId="0" borderId="4" xfId="0" applyFont="1" applyBorder="1" applyAlignment="1">
      <alignment horizontal="left"/>
    </xf>
    <xf numFmtId="8" fontId="5" fillId="0" borderId="6" xfId="0" applyNumberFormat="1" applyFont="1" applyBorder="1" applyAlignment="1">
      <alignment horizontal="center" vertical="center"/>
    </xf>
    <xf numFmtId="8" fontId="5" fillId="0" borderId="7" xfId="0" applyNumberFormat="1" applyFont="1" applyBorder="1" applyAlignment="1">
      <alignment horizontal="center" vertical="center"/>
    </xf>
    <xf numFmtId="8" fontId="5" fillId="0" borderId="3" xfId="0" applyNumberFormat="1" applyFont="1" applyBorder="1" applyAlignment="1">
      <alignment horizontal="center" vertical="center"/>
    </xf>
    <xf numFmtId="8" fontId="5" fillId="0" borderId="2" xfId="0" applyNumberFormat="1" applyFont="1" applyBorder="1" applyAlignment="1">
      <alignment horizontal="center" vertical="center"/>
    </xf>
    <xf numFmtId="0" fontId="27" fillId="0" borderId="2" xfId="0" applyFont="1" applyBorder="1" applyAlignment="1">
      <alignment horizontal="left" vertical="center" indent="1"/>
    </xf>
    <xf numFmtId="0" fontId="27" fillId="0" borderId="5" xfId="0" applyFont="1" applyBorder="1" applyAlignment="1">
      <alignment horizontal="left" vertical="center" indent="1"/>
    </xf>
    <xf numFmtId="0" fontId="33" fillId="0" borderId="3" xfId="0" applyFont="1" applyBorder="1" applyAlignment="1">
      <alignment horizontal="center" vertical="top" wrapText="1"/>
    </xf>
    <xf numFmtId="0" fontId="33" fillId="0" borderId="2" xfId="0" applyFont="1" applyBorder="1" applyAlignment="1">
      <alignment horizontal="center" vertical="top" wrapText="1"/>
    </xf>
    <xf numFmtId="0" fontId="33" fillId="0" borderId="5" xfId="0" applyFont="1" applyBorder="1" applyAlignment="1">
      <alignment horizontal="center" vertical="top" wrapText="1"/>
    </xf>
    <xf numFmtId="0" fontId="5" fillId="0" borderId="7" xfId="0" applyFont="1" applyBorder="1" applyAlignment="1">
      <alignment horizontal="center" vertical="top"/>
    </xf>
    <xf numFmtId="0" fontId="5" fillId="0" borderId="1" xfId="0" applyFont="1" applyBorder="1" applyAlignment="1">
      <alignment horizontal="left" vertical="center" wrapText="1" indent="1"/>
    </xf>
    <xf numFmtId="0" fontId="5" fillId="0" borderId="0" xfId="0" applyFont="1" applyAlignment="1">
      <alignment horizontal="left" vertical="center" wrapText="1" indent="1"/>
    </xf>
    <xf numFmtId="0" fontId="5" fillId="0" borderId="4" xfId="0" applyFont="1" applyBorder="1" applyAlignment="1">
      <alignment horizontal="left" vertical="center" wrapText="1" indent="1"/>
    </xf>
    <xf numFmtId="0" fontId="5" fillId="0" borderId="0" xfId="0" applyFont="1"/>
    <xf numFmtId="0" fontId="5" fillId="0" borderId="4" xfId="0" applyFont="1" applyBorder="1"/>
    <xf numFmtId="0" fontId="30" fillId="0" borderId="15" xfId="0" applyFont="1" applyBorder="1" applyAlignment="1">
      <alignment horizontal="center" vertical="center" wrapText="1"/>
    </xf>
    <xf numFmtId="0" fontId="28" fillId="2" borderId="6" xfId="0" applyFont="1" applyFill="1" applyBorder="1" applyAlignment="1">
      <alignment horizontal="center"/>
    </xf>
    <xf numFmtId="0" fontId="28" fillId="2" borderId="7" xfId="0" applyFont="1" applyFill="1" applyBorder="1" applyAlignment="1">
      <alignment horizontal="center"/>
    </xf>
    <xf numFmtId="0" fontId="28" fillId="2" borderId="8" xfId="0" applyFont="1" applyFill="1" applyBorder="1" applyAlignment="1">
      <alignment horizontal="center"/>
    </xf>
    <xf numFmtId="0" fontId="31" fillId="0" borderId="0" xfId="0" applyFont="1" applyAlignment="1">
      <alignment horizontal="left" vertical="top" wrapText="1"/>
    </xf>
    <xf numFmtId="0" fontId="31" fillId="0" borderId="4" xfId="0" applyFont="1" applyBorder="1" applyAlignment="1">
      <alignment horizontal="left" vertical="top" wrapText="1"/>
    </xf>
    <xf numFmtId="0" fontId="5" fillId="0" borderId="1" xfId="0" applyFont="1" applyBorder="1" applyAlignment="1">
      <alignment horizontal="right"/>
    </xf>
    <xf numFmtId="0" fontId="5" fillId="0" borderId="0" xfId="0" applyFont="1" applyAlignment="1">
      <alignment horizontal="right"/>
    </xf>
    <xf numFmtId="8" fontId="5" fillId="0" borderId="0" xfId="0" applyNumberFormat="1" applyFont="1" applyAlignment="1">
      <alignment horizontal="right"/>
    </xf>
    <xf numFmtId="0" fontId="5" fillId="0" borderId="0" xfId="0" applyFont="1" applyAlignment="1">
      <alignment horizontal="right" indent="1"/>
    </xf>
    <xf numFmtId="0" fontId="5" fillId="0" borderId="4" xfId="0" applyFont="1" applyBorder="1" applyAlignment="1">
      <alignment horizontal="right" indent="1"/>
    </xf>
    <xf numFmtId="3" fontId="5" fillId="0" borderId="1" xfId="0" applyNumberFormat="1" applyFont="1" applyBorder="1" applyAlignment="1">
      <alignment horizontal="right"/>
    </xf>
    <xf numFmtId="3" fontId="5" fillId="0" borderId="0" xfId="0" applyNumberFormat="1" applyFont="1" applyAlignment="1">
      <alignment horizontal="right"/>
    </xf>
    <xf numFmtId="0" fontId="28" fillId="2" borderId="3" xfId="0" applyFont="1" applyFill="1" applyBorder="1" applyAlignment="1">
      <alignment horizontal="center"/>
    </xf>
    <xf numFmtId="0" fontId="28" fillId="2" borderId="2" xfId="0" applyFont="1" applyFill="1" applyBorder="1" applyAlignment="1">
      <alignment horizontal="center"/>
    </xf>
    <xf numFmtId="0" fontId="28" fillId="2" borderId="23" xfId="0" applyFont="1" applyFill="1" applyBorder="1" applyAlignment="1">
      <alignment horizontal="center"/>
    </xf>
    <xf numFmtId="0" fontId="28" fillId="2" borderId="5" xfId="0" applyFont="1" applyFill="1" applyBorder="1" applyAlignment="1">
      <alignment horizontal="center"/>
    </xf>
    <xf numFmtId="0" fontId="5" fillId="0" borderId="0" xfId="0" applyFont="1" applyAlignment="1">
      <alignment horizontal="center"/>
    </xf>
    <xf numFmtId="0" fontId="5" fillId="0" borderId="4" xfId="0" applyFont="1" applyBorder="1" applyAlignment="1">
      <alignment horizontal="center"/>
    </xf>
    <xf numFmtId="0" fontId="4" fillId="2" borderId="6" xfId="0" applyFont="1" applyFill="1" applyBorder="1" applyAlignment="1">
      <alignment horizontal="right" indent="1"/>
    </xf>
    <xf numFmtId="0" fontId="4" fillId="2" borderId="7" xfId="0" applyFont="1" applyFill="1" applyBorder="1" applyAlignment="1">
      <alignment horizontal="right" indent="1"/>
    </xf>
    <xf numFmtId="0" fontId="4" fillId="2" borderId="8" xfId="0" applyFont="1" applyFill="1" applyBorder="1" applyAlignment="1">
      <alignment horizontal="right" indent="1"/>
    </xf>
    <xf numFmtId="0" fontId="8" fillId="0" borderId="2" xfId="0" applyFont="1" applyBorder="1" applyAlignment="1">
      <alignment horizontal="center" vertical="center" wrapText="1"/>
    </xf>
    <xf numFmtId="0" fontId="28" fillId="2" borderId="22" xfId="0" applyFont="1" applyFill="1" applyBorder="1" applyAlignment="1">
      <alignment horizontal="center"/>
    </xf>
    <xf numFmtId="0" fontId="27" fillId="0" borderId="7" xfId="0" applyFont="1" applyBorder="1" applyAlignment="1">
      <alignment horizontal="center" vertical="center"/>
    </xf>
    <xf numFmtId="0" fontId="27" fillId="0" borderId="8" xfId="0" applyFont="1" applyBorder="1" applyAlignment="1">
      <alignment horizontal="center" vertical="center"/>
    </xf>
    <xf numFmtId="8" fontId="5" fillId="0" borderId="24" xfId="0" applyNumberFormat="1" applyFont="1" applyBorder="1" applyAlignment="1">
      <alignment horizontal="center" vertical="center"/>
    </xf>
    <xf numFmtId="8" fontId="5" fillId="0" borderId="21" xfId="0" applyNumberFormat="1" applyFont="1" applyBorder="1" applyAlignment="1">
      <alignment horizontal="center" vertical="center"/>
    </xf>
    <xf numFmtId="0" fontId="27" fillId="0" borderId="22" xfId="0" applyFont="1" applyBorder="1" applyAlignment="1">
      <alignment horizontal="center" vertical="center"/>
    </xf>
    <xf numFmtId="0" fontId="27" fillId="0" borderId="23" xfId="0" applyFont="1" applyBorder="1" applyAlignment="1">
      <alignment horizontal="left" vertical="center" indent="1"/>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9525</xdr:colOff>
      <xdr:row>0</xdr:row>
      <xdr:rowOff>9525</xdr:rowOff>
    </xdr:from>
    <xdr:to>
      <xdr:col>1</xdr:col>
      <xdr:colOff>561975</xdr:colOff>
      <xdr:row>5</xdr:row>
      <xdr:rowOff>171450</xdr:rowOff>
    </xdr:to>
    <xdr:pic>
      <xdr:nvPicPr>
        <xdr:cNvPr id="3095" name="Picture 1" descr="black and white logo">
          <a:extLst>
            <a:ext uri="{FF2B5EF4-FFF2-40B4-BE49-F238E27FC236}">
              <a16:creationId xmlns:a16="http://schemas.microsoft.com/office/drawing/2014/main" id="{00000000-0008-0000-0000-0000170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5" y="9525"/>
          <a:ext cx="942975" cy="1114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0</xdr:colOff>
      <xdr:row>8</xdr:row>
      <xdr:rowOff>0</xdr:rowOff>
    </xdr:from>
    <xdr:to>
      <xdr:col>3</xdr:col>
      <xdr:colOff>0</xdr:colOff>
      <xdr:row>8</xdr:row>
      <xdr:rowOff>0</xdr:rowOff>
    </xdr:to>
    <xdr:sp macro="" textlink="">
      <xdr:nvSpPr>
        <xdr:cNvPr id="3096" name="Rectangle 2">
          <a:extLst>
            <a:ext uri="{FF2B5EF4-FFF2-40B4-BE49-F238E27FC236}">
              <a16:creationId xmlns:a16="http://schemas.microsoft.com/office/drawing/2014/main" id="{00000000-0008-0000-0000-0000180C0000}"/>
            </a:ext>
          </a:extLst>
        </xdr:cNvPr>
        <xdr:cNvSpPr>
          <a:spLocks noChangeArrowheads="1"/>
        </xdr:cNvSpPr>
      </xdr:nvSpPr>
      <xdr:spPr bwMode="auto">
        <a:xfrm>
          <a:off x="4333875" y="2095500"/>
          <a:ext cx="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3</xdr:col>
      <xdr:colOff>0</xdr:colOff>
      <xdr:row>8</xdr:row>
      <xdr:rowOff>0</xdr:rowOff>
    </xdr:from>
    <xdr:to>
      <xdr:col>5</xdr:col>
      <xdr:colOff>0</xdr:colOff>
      <xdr:row>8</xdr:row>
      <xdr:rowOff>0</xdr:rowOff>
    </xdr:to>
    <xdr:sp macro="" textlink="">
      <xdr:nvSpPr>
        <xdr:cNvPr id="3098" name="Rectangle 7">
          <a:extLst>
            <a:ext uri="{FF2B5EF4-FFF2-40B4-BE49-F238E27FC236}">
              <a16:creationId xmlns:a16="http://schemas.microsoft.com/office/drawing/2014/main" id="{00000000-0008-0000-0000-00001A0C0000}"/>
            </a:ext>
          </a:extLst>
        </xdr:cNvPr>
        <xdr:cNvSpPr>
          <a:spLocks noChangeArrowheads="1"/>
        </xdr:cNvSpPr>
      </xdr:nvSpPr>
      <xdr:spPr bwMode="auto">
        <a:xfrm>
          <a:off x="4333875" y="2095500"/>
          <a:ext cx="2162175" cy="0"/>
        </a:xfrm>
        <a:prstGeom prst="rect">
          <a:avLst/>
        </a:prstGeom>
        <a:solidFill>
          <a:srgbClr val="808080"/>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7</xdr:row>
      <xdr:rowOff>0</xdr:rowOff>
    </xdr:from>
    <xdr:to>
      <xdr:col>5</xdr:col>
      <xdr:colOff>0</xdr:colOff>
      <xdr:row>8</xdr:row>
      <xdr:rowOff>0</xdr:rowOff>
    </xdr:to>
    <xdr:sp macro="" textlink="">
      <xdr:nvSpPr>
        <xdr:cNvPr id="3099" name="Rectangle 10">
          <a:extLst>
            <a:ext uri="{FF2B5EF4-FFF2-40B4-BE49-F238E27FC236}">
              <a16:creationId xmlns:a16="http://schemas.microsoft.com/office/drawing/2014/main" id="{00000000-0008-0000-0000-00001B0C0000}"/>
            </a:ext>
          </a:extLst>
        </xdr:cNvPr>
        <xdr:cNvSpPr>
          <a:spLocks noChangeArrowheads="1"/>
        </xdr:cNvSpPr>
      </xdr:nvSpPr>
      <xdr:spPr bwMode="auto">
        <a:xfrm>
          <a:off x="0" y="1333500"/>
          <a:ext cx="6496050" cy="76200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76200</xdr:colOff>
      <xdr:row>21</xdr:row>
      <xdr:rowOff>76200</xdr:rowOff>
    </xdr:from>
    <xdr:to>
      <xdr:col>5</xdr:col>
      <xdr:colOff>76200</xdr:colOff>
      <xdr:row>22</xdr:row>
      <xdr:rowOff>76200</xdr:rowOff>
    </xdr:to>
    <xdr:grpSp>
      <xdr:nvGrpSpPr>
        <xdr:cNvPr id="3100" name="$A$22 Shadow">
          <a:extLst>
            <a:ext uri="{FF2B5EF4-FFF2-40B4-BE49-F238E27FC236}">
              <a16:creationId xmlns:a16="http://schemas.microsoft.com/office/drawing/2014/main" id="{00000000-0008-0000-0000-00001C0C0000}"/>
            </a:ext>
          </a:extLst>
        </xdr:cNvPr>
        <xdr:cNvGrpSpPr>
          <a:grpSpLocks/>
        </xdr:cNvGrpSpPr>
      </xdr:nvGrpSpPr>
      <xdr:grpSpPr bwMode="auto">
        <a:xfrm>
          <a:off x="76200" y="7019925"/>
          <a:ext cx="6962775" cy="800100"/>
          <a:chOff x="76199" y="6543675"/>
          <a:chExt cx="6496051" cy="723900"/>
        </a:xfrm>
      </xdr:grpSpPr>
      <xdr:sp macro="" textlink="">
        <xdr:nvSpPr>
          <xdr:cNvPr id="9" name="$A$22RS">
            <a:extLst>
              <a:ext uri="{FF2B5EF4-FFF2-40B4-BE49-F238E27FC236}">
                <a16:creationId xmlns:a16="http://schemas.microsoft.com/office/drawing/2014/main" id="{00000000-0008-0000-0000-000009000000}"/>
              </a:ext>
            </a:extLst>
          </xdr:cNvPr>
          <xdr:cNvSpPr/>
        </xdr:nvSpPr>
        <xdr:spPr>
          <a:xfrm>
            <a:off x="6496050" y="6543675"/>
            <a:ext cx="76200" cy="723900"/>
          </a:xfrm>
          <a:prstGeom prst="rect">
            <a:avLst/>
          </a:prstGeom>
          <a:solidFill>
            <a:srgbClr val="AAAAAA"/>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en-US"/>
          </a:p>
        </xdr:txBody>
      </xdr:sp>
      <xdr:sp macro="" textlink="">
        <xdr:nvSpPr>
          <xdr:cNvPr id="10" name="$A$22BS">
            <a:extLst>
              <a:ext uri="{FF2B5EF4-FFF2-40B4-BE49-F238E27FC236}">
                <a16:creationId xmlns:a16="http://schemas.microsoft.com/office/drawing/2014/main" id="{00000000-0008-0000-0000-00000A000000}"/>
              </a:ext>
            </a:extLst>
          </xdr:cNvPr>
          <xdr:cNvSpPr/>
        </xdr:nvSpPr>
        <xdr:spPr>
          <a:xfrm>
            <a:off x="76199" y="7191375"/>
            <a:ext cx="6496051" cy="76200"/>
          </a:xfrm>
          <a:prstGeom prst="rect">
            <a:avLst/>
          </a:prstGeom>
          <a:solidFill>
            <a:srgbClr val="AAAAAA"/>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en-US"/>
          </a:p>
        </xdr:txBody>
      </xdr:sp>
    </xdr:grpSp>
    <xdr:clientData/>
  </xdr:twoCellAnchor>
  <xdr:twoCellAnchor>
    <xdr:from>
      <xdr:col>0</xdr:col>
      <xdr:colOff>76200</xdr:colOff>
      <xdr:row>7</xdr:row>
      <xdr:rowOff>76200</xdr:rowOff>
    </xdr:from>
    <xdr:to>
      <xdr:col>5</xdr:col>
      <xdr:colOff>76200</xdr:colOff>
      <xdr:row>8</xdr:row>
      <xdr:rowOff>76200</xdr:rowOff>
    </xdr:to>
    <xdr:grpSp>
      <xdr:nvGrpSpPr>
        <xdr:cNvPr id="3101" name="$A$8 Shadow">
          <a:extLst>
            <a:ext uri="{FF2B5EF4-FFF2-40B4-BE49-F238E27FC236}">
              <a16:creationId xmlns:a16="http://schemas.microsoft.com/office/drawing/2014/main" id="{00000000-0008-0000-0000-00001D0C0000}"/>
            </a:ext>
          </a:extLst>
        </xdr:cNvPr>
        <xdr:cNvGrpSpPr>
          <a:grpSpLocks/>
        </xdr:cNvGrpSpPr>
      </xdr:nvGrpSpPr>
      <xdr:grpSpPr bwMode="auto">
        <a:xfrm>
          <a:off x="76200" y="1352550"/>
          <a:ext cx="6962775" cy="762000"/>
          <a:chOff x="76199" y="1409699"/>
          <a:chExt cx="6496051" cy="762001"/>
        </a:xfrm>
      </xdr:grpSpPr>
      <xdr:sp macro="" textlink="">
        <xdr:nvSpPr>
          <xdr:cNvPr id="12" name="$A$8RS">
            <a:extLst>
              <a:ext uri="{FF2B5EF4-FFF2-40B4-BE49-F238E27FC236}">
                <a16:creationId xmlns:a16="http://schemas.microsoft.com/office/drawing/2014/main" id="{00000000-0008-0000-0000-00000C000000}"/>
              </a:ext>
            </a:extLst>
          </xdr:cNvPr>
          <xdr:cNvSpPr/>
        </xdr:nvSpPr>
        <xdr:spPr>
          <a:xfrm>
            <a:off x="6496050" y="1409699"/>
            <a:ext cx="76200" cy="762001"/>
          </a:xfrm>
          <a:prstGeom prst="rect">
            <a:avLst/>
          </a:prstGeom>
          <a:solidFill>
            <a:srgbClr val="AAAAAA"/>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en-US"/>
          </a:p>
        </xdr:txBody>
      </xdr:sp>
      <xdr:sp macro="" textlink="">
        <xdr:nvSpPr>
          <xdr:cNvPr id="13" name="$A$8BS">
            <a:extLst>
              <a:ext uri="{FF2B5EF4-FFF2-40B4-BE49-F238E27FC236}">
                <a16:creationId xmlns:a16="http://schemas.microsoft.com/office/drawing/2014/main" id="{00000000-0008-0000-0000-00000D000000}"/>
              </a:ext>
            </a:extLst>
          </xdr:cNvPr>
          <xdr:cNvSpPr/>
        </xdr:nvSpPr>
        <xdr:spPr>
          <a:xfrm>
            <a:off x="76199" y="2095500"/>
            <a:ext cx="6496051" cy="76200"/>
          </a:xfrm>
          <a:prstGeom prst="rect">
            <a:avLst/>
          </a:prstGeom>
          <a:solidFill>
            <a:srgbClr val="AAAAAA"/>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en-US"/>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0</xdr:colOff>
      <xdr:row>7</xdr:row>
      <xdr:rowOff>0</xdr:rowOff>
    </xdr:from>
    <xdr:to>
      <xdr:col>4</xdr:col>
      <xdr:colOff>9525</xdr:colOff>
      <xdr:row>7</xdr:row>
      <xdr:rowOff>0</xdr:rowOff>
    </xdr:to>
    <xdr:sp macro="" textlink="">
      <xdr:nvSpPr>
        <xdr:cNvPr id="3" name="Rectangle 2">
          <a:extLst>
            <a:ext uri="{FF2B5EF4-FFF2-40B4-BE49-F238E27FC236}">
              <a16:creationId xmlns:a16="http://schemas.microsoft.com/office/drawing/2014/main" id="{4AAF21A2-D8F0-4AD6-807F-2B28D4AE3670}"/>
            </a:ext>
          </a:extLst>
        </xdr:cNvPr>
        <xdr:cNvSpPr>
          <a:spLocks noChangeArrowheads="1"/>
        </xdr:cNvSpPr>
      </xdr:nvSpPr>
      <xdr:spPr bwMode="auto">
        <a:xfrm>
          <a:off x="3257550" y="1238250"/>
          <a:ext cx="9525"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xdr:col>
      <xdr:colOff>771525</xdr:colOff>
      <xdr:row>7</xdr:row>
      <xdr:rowOff>0</xdr:rowOff>
    </xdr:from>
    <xdr:to>
      <xdr:col>9</xdr:col>
      <xdr:colOff>247650</xdr:colOff>
      <xdr:row>7</xdr:row>
      <xdr:rowOff>0</xdr:rowOff>
    </xdr:to>
    <xdr:sp macro="" textlink="">
      <xdr:nvSpPr>
        <xdr:cNvPr id="5" name="Rectangle 7">
          <a:extLst>
            <a:ext uri="{FF2B5EF4-FFF2-40B4-BE49-F238E27FC236}">
              <a16:creationId xmlns:a16="http://schemas.microsoft.com/office/drawing/2014/main" id="{468CF36E-CF26-4933-A27D-30E1758F4236}"/>
            </a:ext>
          </a:extLst>
        </xdr:cNvPr>
        <xdr:cNvSpPr>
          <a:spLocks noChangeArrowheads="1"/>
        </xdr:cNvSpPr>
      </xdr:nvSpPr>
      <xdr:spPr bwMode="auto">
        <a:xfrm>
          <a:off x="4410075" y="1238250"/>
          <a:ext cx="1152525" cy="0"/>
        </a:xfrm>
        <a:prstGeom prst="rect">
          <a:avLst/>
        </a:prstGeom>
        <a:solidFill>
          <a:srgbClr xmlns:mc="http://schemas.openxmlformats.org/markup-compatibility/2006" xmlns:a14="http://schemas.microsoft.com/office/drawing/2010/main" val="808080" mc:Ignorable="a14" a14:legacySpreadsheetColorIndex="2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0</xdr:row>
      <xdr:rowOff>0</xdr:rowOff>
    </xdr:from>
    <xdr:to>
      <xdr:col>1</xdr:col>
      <xdr:colOff>466725</xdr:colOff>
      <xdr:row>6</xdr:row>
      <xdr:rowOff>0</xdr:rowOff>
    </xdr:to>
    <xdr:pic>
      <xdr:nvPicPr>
        <xdr:cNvPr id="6" name="Picture 5" descr="black and white logo">
          <a:extLst>
            <a:ext uri="{FF2B5EF4-FFF2-40B4-BE49-F238E27FC236}">
              <a16:creationId xmlns:a16="http://schemas.microsoft.com/office/drawing/2014/main" id="{7CE2135C-C6A3-41BC-9E9D-EECE45CDAAD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942975" cy="1143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PermitTeam@SpokaneCity.org"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PermitTeam@SpokaneCity.org" TargetMode="External"/><Relationship Id="rId1" Type="http://schemas.openxmlformats.org/officeDocument/2006/relationships/hyperlink" Target="http://www.buildingspokane.org/" TargetMode="External"/><Relationship Id="rId4"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43"/>
  <sheetViews>
    <sheetView showGridLines="0" tabSelected="1" workbookViewId="0">
      <selection activeCell="E10" sqref="E10"/>
    </sheetView>
  </sheetViews>
  <sheetFormatPr defaultColWidth="9.1328125" defaultRowHeight="15" x14ac:dyDescent="0.4"/>
  <cols>
    <col min="1" max="1" width="5.86328125" style="4" customWidth="1"/>
    <col min="2" max="2" width="9.3984375" style="4" customWidth="1"/>
    <col min="3" max="3" width="49.73046875" style="4" customWidth="1"/>
    <col min="4" max="4" width="11.73046875" style="7" customWidth="1"/>
    <col min="5" max="5" width="20.73046875" style="7" customWidth="1"/>
    <col min="6" max="16384" width="9.1328125" style="4"/>
  </cols>
  <sheetData>
    <row r="1" spans="1:5" s="1" customFormat="1" ht="17.649999999999999" x14ac:dyDescent="0.5">
      <c r="C1" s="65" t="s">
        <v>15</v>
      </c>
      <c r="D1" s="66"/>
      <c r="E1" s="67"/>
    </row>
    <row r="2" spans="1:5" s="2" customFormat="1" ht="13.5" x14ac:dyDescent="0.35">
      <c r="C2" s="3" t="s">
        <v>4</v>
      </c>
      <c r="D2" s="6"/>
      <c r="E2" s="11"/>
    </row>
    <row r="3" spans="1:5" s="2" customFormat="1" ht="13.5" x14ac:dyDescent="0.35">
      <c r="C3" s="3" t="s">
        <v>0</v>
      </c>
      <c r="D3" s="8" t="s">
        <v>1</v>
      </c>
      <c r="E3" s="12" t="s">
        <v>13</v>
      </c>
    </row>
    <row r="4" spans="1:5" s="2" customFormat="1" ht="13.5" x14ac:dyDescent="0.35">
      <c r="C4" s="3" t="s">
        <v>2</v>
      </c>
      <c r="D4" s="79" t="s">
        <v>14</v>
      </c>
      <c r="E4" s="80"/>
    </row>
    <row r="5" spans="1:5" s="2" customFormat="1" ht="13.5" x14ac:dyDescent="0.35">
      <c r="C5" s="3" t="s">
        <v>3</v>
      </c>
      <c r="D5" s="68" t="s">
        <v>5</v>
      </c>
      <c r="E5" s="69"/>
    </row>
    <row r="6" spans="1:5" s="2" customFormat="1" ht="13.9" thickBot="1" x14ac:dyDescent="0.4">
      <c r="C6" s="9"/>
      <c r="D6" s="5"/>
      <c r="E6" s="13"/>
    </row>
    <row r="7" spans="1:5" s="2" customFormat="1" ht="15" customHeight="1" x14ac:dyDescent="0.35">
      <c r="D7" s="6"/>
      <c r="E7" s="6"/>
    </row>
    <row r="8" spans="1:5" ht="60" customHeight="1" x14ac:dyDescent="0.4">
      <c r="A8" s="70" t="s">
        <v>19</v>
      </c>
      <c r="B8" s="71"/>
      <c r="C8" s="71"/>
      <c r="D8" s="71"/>
      <c r="E8" s="72"/>
    </row>
    <row r="9" spans="1:5" ht="15" customHeight="1" thickBot="1" x14ac:dyDescent="0.45">
      <c r="A9" s="20"/>
      <c r="B9" s="20"/>
      <c r="C9" s="20"/>
      <c r="D9" s="20"/>
      <c r="E9" s="20"/>
    </row>
    <row r="10" spans="1:5" s="10" customFormat="1" ht="18" thickBot="1" x14ac:dyDescent="0.45">
      <c r="A10" s="76" t="s">
        <v>12</v>
      </c>
      <c r="B10" s="77"/>
      <c r="C10" s="77"/>
      <c r="D10" s="78"/>
      <c r="E10" s="24">
        <v>0</v>
      </c>
    </row>
    <row r="11" spans="1:5" s="10" customFormat="1" ht="99" customHeight="1" thickBot="1" x14ac:dyDescent="0.4">
      <c r="A11" s="14"/>
      <c r="B11" s="55" t="s">
        <v>18</v>
      </c>
      <c r="C11" s="56"/>
      <c r="D11" s="57"/>
      <c r="E11" s="26">
        <f>IF(E10&lt;2001,73,IF(E10&lt;25001,(73+13*((ROUNDUP(E10,-2)-2000)/1000)),IF(E10&lt;50001,(372+10*((ROUNDUP(E10,-3)-25000)/1000)),IF(E10&lt;100001,(622+7*((ROUNDUP(E10,-3)-50000)/1000)),IF(E10&lt;500001,(972+5*((ROUNDUP(E10,-3)-100000)/1000)),IF(E10&lt;1000001,(2972+4*((ROUNDUP(E10,-3)-500000)/1000)),(4972+3*((ROUNDUP(E10,-3)-1000000)/1000))))))))</f>
        <v>73</v>
      </c>
    </row>
    <row r="12" spans="1:5" s="10" customFormat="1" ht="18.75" customHeight="1" thickBot="1" x14ac:dyDescent="0.4">
      <c r="B12" s="59" t="s">
        <v>17</v>
      </c>
      <c r="C12" s="60"/>
      <c r="D12" s="61"/>
      <c r="E12" s="31" t="str">
        <f>IF(E14="","",65)</f>
        <v/>
      </c>
    </row>
    <row r="13" spans="1:5" s="10" customFormat="1" ht="35.25" customHeight="1" thickBot="1" x14ac:dyDescent="0.4">
      <c r="A13" s="14"/>
      <c r="B13" s="55" t="s">
        <v>16</v>
      </c>
      <c r="C13" s="56"/>
      <c r="D13" s="57"/>
      <c r="E13" s="27"/>
    </row>
    <row r="14" spans="1:5" s="22" customFormat="1" ht="18" customHeight="1" thickBot="1" x14ac:dyDescent="0.4">
      <c r="B14" s="59" t="s">
        <v>11</v>
      </c>
      <c r="C14" s="60"/>
      <c r="D14" s="61"/>
      <c r="E14" s="28" t="str">
        <f>IF(E10=0,"",E11)</f>
        <v/>
      </c>
    </row>
    <row r="15" spans="1:5" s="10" customFormat="1" ht="35.25" customHeight="1" thickBot="1" x14ac:dyDescent="0.4">
      <c r="A15" s="14"/>
      <c r="B15" s="55" t="s">
        <v>69</v>
      </c>
      <c r="C15" s="56"/>
      <c r="D15" s="57"/>
      <c r="E15" s="27"/>
    </row>
    <row r="16" spans="1:5" s="10" customFormat="1" ht="18.75" customHeight="1" thickBot="1" x14ac:dyDescent="0.4">
      <c r="B16" s="59" t="s">
        <v>10</v>
      </c>
      <c r="C16" s="60"/>
      <c r="D16" s="61"/>
      <c r="E16" s="29" t="str">
        <f>IF(E14="","",E14*0.025)</f>
        <v/>
      </c>
    </row>
    <row r="17" spans="1:5" s="10" customFormat="1" ht="27" customHeight="1" thickBot="1" x14ac:dyDescent="0.4">
      <c r="A17" s="14"/>
      <c r="B17" s="55" t="s">
        <v>20</v>
      </c>
      <c r="C17" s="56"/>
      <c r="D17" s="57"/>
      <c r="E17" s="27"/>
    </row>
    <row r="18" spans="1:5" s="21" customFormat="1" ht="18" customHeight="1" thickBot="1" x14ac:dyDescent="0.4">
      <c r="B18" s="59" t="s">
        <v>6</v>
      </c>
      <c r="C18" s="60"/>
      <c r="D18" s="61"/>
      <c r="E18" s="28" t="str">
        <f>IF(E14="","",6.5)</f>
        <v/>
      </c>
    </row>
    <row r="19" spans="1:5" s="10" customFormat="1" ht="27" customHeight="1" thickBot="1" x14ac:dyDescent="0.4">
      <c r="A19" s="33"/>
      <c r="B19" s="62" t="s">
        <v>21</v>
      </c>
      <c r="C19" s="56"/>
      <c r="D19" s="57"/>
      <c r="E19" s="30"/>
    </row>
    <row r="20" spans="1:5" s="23" customFormat="1" ht="18.75" customHeight="1" thickBot="1" x14ac:dyDescent="0.4">
      <c r="A20" s="58" t="s">
        <v>7</v>
      </c>
      <c r="B20" s="58"/>
      <c r="C20" s="58"/>
      <c r="D20" s="58"/>
      <c r="E20" s="34" t="str">
        <f>IF(E14="","",E12+E14+E16+E18)</f>
        <v/>
      </c>
    </row>
    <row r="21" spans="1:5" s="23" customFormat="1" ht="37.5" customHeight="1" thickTop="1" x14ac:dyDescent="0.35">
      <c r="A21" s="32"/>
      <c r="B21" s="63"/>
      <c r="C21" s="64"/>
      <c r="D21" s="64"/>
      <c r="E21" s="25"/>
    </row>
    <row r="22" spans="1:5" s="10" customFormat="1" ht="63" customHeight="1" x14ac:dyDescent="0.35">
      <c r="A22" s="73" t="s">
        <v>9</v>
      </c>
      <c r="B22" s="74"/>
      <c r="C22" s="74"/>
      <c r="D22" s="74"/>
      <c r="E22" s="75"/>
    </row>
    <row r="23" spans="1:5" s="10" customFormat="1" x14ac:dyDescent="0.35">
      <c r="A23" s="14"/>
      <c r="B23" s="14"/>
      <c r="C23" s="14"/>
      <c r="D23" s="15"/>
      <c r="E23" s="18"/>
    </row>
    <row r="24" spans="1:5" s="10" customFormat="1" x14ac:dyDescent="0.35">
      <c r="A24" s="54" t="s">
        <v>8</v>
      </c>
      <c r="B24" s="54"/>
      <c r="C24" s="54"/>
      <c r="D24" s="54"/>
      <c r="E24" s="54"/>
    </row>
    <row r="25" spans="1:5" s="10" customFormat="1" x14ac:dyDescent="0.35">
      <c r="A25" s="14"/>
      <c r="B25" s="14"/>
      <c r="C25" s="14"/>
      <c r="D25" s="15"/>
      <c r="E25" s="18"/>
    </row>
    <row r="26" spans="1:5" s="10" customFormat="1" x14ac:dyDescent="0.35">
      <c r="A26" s="14"/>
      <c r="B26" s="14"/>
      <c r="C26" s="14"/>
      <c r="D26" s="15"/>
      <c r="E26" s="18"/>
    </row>
    <row r="27" spans="1:5" s="10" customFormat="1" x14ac:dyDescent="0.35">
      <c r="A27" s="14"/>
      <c r="B27" s="14"/>
      <c r="C27" s="14"/>
      <c r="D27" s="15"/>
      <c r="E27" s="18"/>
    </row>
    <row r="28" spans="1:5" s="10" customFormat="1" x14ac:dyDescent="0.35">
      <c r="A28" s="14"/>
      <c r="B28" s="14"/>
      <c r="C28" s="14"/>
      <c r="D28" s="15"/>
      <c r="E28" s="18"/>
    </row>
    <row r="29" spans="1:5" s="10" customFormat="1" x14ac:dyDescent="0.35">
      <c r="A29" s="14"/>
      <c r="B29" s="14"/>
      <c r="C29" s="14"/>
      <c r="D29" s="15"/>
      <c r="E29" s="18"/>
    </row>
    <row r="30" spans="1:5" x14ac:dyDescent="0.4">
      <c r="A30" s="16"/>
      <c r="B30" s="16"/>
      <c r="C30" s="16"/>
      <c r="D30" s="17"/>
      <c r="E30" s="19"/>
    </row>
    <row r="31" spans="1:5" x14ac:dyDescent="0.4">
      <c r="A31" s="16"/>
      <c r="B31" s="16"/>
      <c r="C31" s="16"/>
      <c r="D31" s="17"/>
      <c r="E31" s="19"/>
    </row>
    <row r="32" spans="1:5" x14ac:dyDescent="0.4">
      <c r="A32" s="16"/>
      <c r="B32" s="16"/>
      <c r="C32" s="16"/>
      <c r="D32" s="17"/>
      <c r="E32" s="19"/>
    </row>
    <row r="33" spans="1:5" x14ac:dyDescent="0.4">
      <c r="A33" s="16"/>
      <c r="B33" s="16"/>
      <c r="C33" s="16"/>
      <c r="D33" s="17"/>
      <c r="E33" s="19"/>
    </row>
    <row r="34" spans="1:5" x14ac:dyDescent="0.4">
      <c r="A34" s="16"/>
      <c r="B34" s="16"/>
      <c r="C34" s="16"/>
      <c r="D34" s="17"/>
      <c r="E34" s="19"/>
    </row>
    <row r="35" spans="1:5" x14ac:dyDescent="0.4">
      <c r="E35" s="19"/>
    </row>
    <row r="36" spans="1:5" x14ac:dyDescent="0.4">
      <c r="E36" s="19"/>
    </row>
    <row r="37" spans="1:5" x14ac:dyDescent="0.4">
      <c r="E37" s="19"/>
    </row>
    <row r="38" spans="1:5" x14ac:dyDescent="0.4">
      <c r="E38" s="19"/>
    </row>
    <row r="39" spans="1:5" x14ac:dyDescent="0.4">
      <c r="E39" s="19"/>
    </row>
    <row r="40" spans="1:5" x14ac:dyDescent="0.4">
      <c r="E40" s="19"/>
    </row>
    <row r="41" spans="1:5" x14ac:dyDescent="0.4">
      <c r="E41" s="19"/>
    </row>
    <row r="42" spans="1:5" x14ac:dyDescent="0.4">
      <c r="E42" s="19"/>
    </row>
    <row r="43" spans="1:5" x14ac:dyDescent="0.4">
      <c r="E43" s="19"/>
    </row>
  </sheetData>
  <sheetProtection algorithmName="SHA-512" hashValue="gtHYNo16glpE4ATFGwvidew9oh0L1nrKWkVd8HdTI8wTJ/kiMFwMecpfJjqdfBblDyaU9Xz1daADOAoySkyH6A==" saltValue="lP6L4bLfgE9M+/uqhawG5g==" spinCount="100000" sheet="1" formatCells="0" selectLockedCells="1"/>
  <mergeCells count="18">
    <mergeCell ref="C1:E1"/>
    <mergeCell ref="D5:E5"/>
    <mergeCell ref="A8:E8"/>
    <mergeCell ref="A22:E22"/>
    <mergeCell ref="A10:D10"/>
    <mergeCell ref="B11:D11"/>
    <mergeCell ref="B13:D13"/>
    <mergeCell ref="B15:D15"/>
    <mergeCell ref="B16:D16"/>
    <mergeCell ref="B14:D14"/>
    <mergeCell ref="B12:D12"/>
    <mergeCell ref="D4:E4"/>
    <mergeCell ref="A24:E24"/>
    <mergeCell ref="B17:D17"/>
    <mergeCell ref="A20:D20"/>
    <mergeCell ref="B18:D18"/>
    <mergeCell ref="B19:D19"/>
    <mergeCell ref="B21:D21"/>
  </mergeCells>
  <phoneticPr fontId="1" type="noConversion"/>
  <hyperlinks>
    <hyperlink ref="D4" r:id="rId1" xr:uid="{ED439280-76EF-41ED-8205-1E1A1F714BBF}"/>
  </hyperlinks>
  <pageMargins left="0.5" right="0.5" top="0.5" bottom="0.5" header="0.5" footer="0.5"/>
  <pageSetup orientation="portrait" r:id="rId2"/>
  <headerFooter alignWithMargins="0">
    <oddFooter>&amp;C&amp;"Georgia,Italic"&amp;11Teaming with the Spokane Community to ensure Excellence in Building and Life Safety!</oddFoot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EF5C08-4BBF-4000-A19A-8488E9DE8076}">
  <sheetPr>
    <tabColor theme="3" tint="0.79998168889431442"/>
  </sheetPr>
  <dimension ref="A1:J54"/>
  <sheetViews>
    <sheetView showGridLines="0" zoomScaleNormal="100" workbookViewId="0">
      <selection activeCell="E6" sqref="E6"/>
    </sheetView>
  </sheetViews>
  <sheetFormatPr defaultRowHeight="15" x14ac:dyDescent="0.4"/>
  <cols>
    <col min="1" max="1" width="7.1328125" style="4" bestFit="1" customWidth="1"/>
    <col min="2" max="2" width="9.3984375" style="4" customWidth="1"/>
    <col min="3" max="3" width="17.73046875" style="4" customWidth="1"/>
    <col min="4" max="4" width="13.73046875" style="4" customWidth="1"/>
    <col min="5" max="5" width="5.73046875" style="4" customWidth="1"/>
    <col min="6" max="6" width="12.265625" style="4" customWidth="1"/>
    <col min="7" max="7" width="1.73046875" style="7" customWidth="1"/>
    <col min="8" max="8" width="9.3984375" style="4" customWidth="1"/>
    <col min="9" max="9" width="1.73046875" style="7" customWidth="1"/>
    <col min="10" max="10" width="17.73046875" style="4" customWidth="1"/>
    <col min="11" max="256" width="9.1328125" style="4"/>
    <col min="257" max="257" width="5.86328125" style="4" customWidth="1"/>
    <col min="258" max="258" width="9.3984375" style="4" customWidth="1"/>
    <col min="259" max="259" width="17.73046875" style="4" customWidth="1"/>
    <col min="260" max="260" width="15.86328125" style="4" customWidth="1"/>
    <col min="261" max="261" width="5.73046875" style="4" customWidth="1"/>
    <col min="262" max="262" width="12.265625" style="4" customWidth="1"/>
    <col min="263" max="263" width="1.73046875" style="4" customWidth="1"/>
    <col min="264" max="264" width="9.3984375" style="4" customWidth="1"/>
    <col min="265" max="265" width="1.73046875" style="4" customWidth="1"/>
    <col min="266" max="266" width="17.73046875" style="4" customWidth="1"/>
    <col min="267" max="512" width="9.1328125" style="4"/>
    <col min="513" max="513" width="5.86328125" style="4" customWidth="1"/>
    <col min="514" max="514" width="9.3984375" style="4" customWidth="1"/>
    <col min="515" max="515" width="17.73046875" style="4" customWidth="1"/>
    <col min="516" max="516" width="15.86328125" style="4" customWidth="1"/>
    <col min="517" max="517" width="5.73046875" style="4" customWidth="1"/>
    <col min="518" max="518" width="12.265625" style="4" customWidth="1"/>
    <col min="519" max="519" width="1.73046875" style="4" customWidth="1"/>
    <col min="520" max="520" width="9.3984375" style="4" customWidth="1"/>
    <col min="521" max="521" width="1.73046875" style="4" customWidth="1"/>
    <col min="522" max="522" width="17.73046875" style="4" customWidth="1"/>
    <col min="523" max="768" width="9.1328125" style="4"/>
    <col min="769" max="769" width="5.86328125" style="4" customWidth="1"/>
    <col min="770" max="770" width="9.3984375" style="4" customWidth="1"/>
    <col min="771" max="771" width="17.73046875" style="4" customWidth="1"/>
    <col min="772" max="772" width="15.86328125" style="4" customWidth="1"/>
    <col min="773" max="773" width="5.73046875" style="4" customWidth="1"/>
    <col min="774" max="774" width="12.265625" style="4" customWidth="1"/>
    <col min="775" max="775" width="1.73046875" style="4" customWidth="1"/>
    <col min="776" max="776" width="9.3984375" style="4" customWidth="1"/>
    <col min="777" max="777" width="1.73046875" style="4" customWidth="1"/>
    <col min="778" max="778" width="17.73046875" style="4" customWidth="1"/>
    <col min="779" max="1024" width="9.1328125" style="4"/>
    <col min="1025" max="1025" width="5.86328125" style="4" customWidth="1"/>
    <col min="1026" max="1026" width="9.3984375" style="4" customWidth="1"/>
    <col min="1027" max="1027" width="17.73046875" style="4" customWidth="1"/>
    <col min="1028" max="1028" width="15.86328125" style="4" customWidth="1"/>
    <col min="1029" max="1029" width="5.73046875" style="4" customWidth="1"/>
    <col min="1030" max="1030" width="12.265625" style="4" customWidth="1"/>
    <col min="1031" max="1031" width="1.73046875" style="4" customWidth="1"/>
    <col min="1032" max="1032" width="9.3984375" style="4" customWidth="1"/>
    <col min="1033" max="1033" width="1.73046875" style="4" customWidth="1"/>
    <col min="1034" max="1034" width="17.73046875" style="4" customWidth="1"/>
    <col min="1035" max="1280" width="9.1328125" style="4"/>
    <col min="1281" max="1281" width="5.86328125" style="4" customWidth="1"/>
    <col min="1282" max="1282" width="9.3984375" style="4" customWidth="1"/>
    <col min="1283" max="1283" width="17.73046875" style="4" customWidth="1"/>
    <col min="1284" max="1284" width="15.86328125" style="4" customWidth="1"/>
    <col min="1285" max="1285" width="5.73046875" style="4" customWidth="1"/>
    <col min="1286" max="1286" width="12.265625" style="4" customWidth="1"/>
    <col min="1287" max="1287" width="1.73046875" style="4" customWidth="1"/>
    <col min="1288" max="1288" width="9.3984375" style="4" customWidth="1"/>
    <col min="1289" max="1289" width="1.73046875" style="4" customWidth="1"/>
    <col min="1290" max="1290" width="17.73046875" style="4" customWidth="1"/>
    <col min="1291" max="1536" width="9.1328125" style="4"/>
    <col min="1537" max="1537" width="5.86328125" style="4" customWidth="1"/>
    <col min="1538" max="1538" width="9.3984375" style="4" customWidth="1"/>
    <col min="1539" max="1539" width="17.73046875" style="4" customWidth="1"/>
    <col min="1540" max="1540" width="15.86328125" style="4" customWidth="1"/>
    <col min="1541" max="1541" width="5.73046875" style="4" customWidth="1"/>
    <col min="1542" max="1542" width="12.265625" style="4" customWidth="1"/>
    <col min="1543" max="1543" width="1.73046875" style="4" customWidth="1"/>
    <col min="1544" max="1544" width="9.3984375" style="4" customWidth="1"/>
    <col min="1545" max="1545" width="1.73046875" style="4" customWidth="1"/>
    <col min="1546" max="1546" width="17.73046875" style="4" customWidth="1"/>
    <col min="1547" max="1792" width="9.1328125" style="4"/>
    <col min="1793" max="1793" width="5.86328125" style="4" customWidth="1"/>
    <col min="1794" max="1794" width="9.3984375" style="4" customWidth="1"/>
    <col min="1795" max="1795" width="17.73046875" style="4" customWidth="1"/>
    <col min="1796" max="1796" width="15.86328125" style="4" customWidth="1"/>
    <col min="1797" max="1797" width="5.73046875" style="4" customWidth="1"/>
    <col min="1798" max="1798" width="12.265625" style="4" customWidth="1"/>
    <col min="1799" max="1799" width="1.73046875" style="4" customWidth="1"/>
    <col min="1800" max="1800" width="9.3984375" style="4" customWidth="1"/>
    <col min="1801" max="1801" width="1.73046875" style="4" customWidth="1"/>
    <col min="1802" max="1802" width="17.73046875" style="4" customWidth="1"/>
    <col min="1803" max="2048" width="9.1328125" style="4"/>
    <col min="2049" max="2049" width="5.86328125" style="4" customWidth="1"/>
    <col min="2050" max="2050" width="9.3984375" style="4" customWidth="1"/>
    <col min="2051" max="2051" width="17.73046875" style="4" customWidth="1"/>
    <col min="2052" max="2052" width="15.86328125" style="4" customWidth="1"/>
    <col min="2053" max="2053" width="5.73046875" style="4" customWidth="1"/>
    <col min="2054" max="2054" width="12.265625" style="4" customWidth="1"/>
    <col min="2055" max="2055" width="1.73046875" style="4" customWidth="1"/>
    <col min="2056" max="2056" width="9.3984375" style="4" customWidth="1"/>
    <col min="2057" max="2057" width="1.73046875" style="4" customWidth="1"/>
    <col min="2058" max="2058" width="17.73046875" style="4" customWidth="1"/>
    <col min="2059" max="2304" width="9.1328125" style="4"/>
    <col min="2305" max="2305" width="5.86328125" style="4" customWidth="1"/>
    <col min="2306" max="2306" width="9.3984375" style="4" customWidth="1"/>
    <col min="2307" max="2307" width="17.73046875" style="4" customWidth="1"/>
    <col min="2308" max="2308" width="15.86328125" style="4" customWidth="1"/>
    <col min="2309" max="2309" width="5.73046875" style="4" customWidth="1"/>
    <col min="2310" max="2310" width="12.265625" style="4" customWidth="1"/>
    <col min="2311" max="2311" width="1.73046875" style="4" customWidth="1"/>
    <col min="2312" max="2312" width="9.3984375" style="4" customWidth="1"/>
    <col min="2313" max="2313" width="1.73046875" style="4" customWidth="1"/>
    <col min="2314" max="2314" width="17.73046875" style="4" customWidth="1"/>
    <col min="2315" max="2560" width="9.1328125" style="4"/>
    <col min="2561" max="2561" width="5.86328125" style="4" customWidth="1"/>
    <col min="2562" max="2562" width="9.3984375" style="4" customWidth="1"/>
    <col min="2563" max="2563" width="17.73046875" style="4" customWidth="1"/>
    <col min="2564" max="2564" width="15.86328125" style="4" customWidth="1"/>
    <col min="2565" max="2565" width="5.73046875" style="4" customWidth="1"/>
    <col min="2566" max="2566" width="12.265625" style="4" customWidth="1"/>
    <col min="2567" max="2567" width="1.73046875" style="4" customWidth="1"/>
    <col min="2568" max="2568" width="9.3984375" style="4" customWidth="1"/>
    <col min="2569" max="2569" width="1.73046875" style="4" customWidth="1"/>
    <col min="2570" max="2570" width="17.73046875" style="4" customWidth="1"/>
    <col min="2571" max="2816" width="9.1328125" style="4"/>
    <col min="2817" max="2817" width="5.86328125" style="4" customWidth="1"/>
    <col min="2818" max="2818" width="9.3984375" style="4" customWidth="1"/>
    <col min="2819" max="2819" width="17.73046875" style="4" customWidth="1"/>
    <col min="2820" max="2820" width="15.86328125" style="4" customWidth="1"/>
    <col min="2821" max="2821" width="5.73046875" style="4" customWidth="1"/>
    <col min="2822" max="2822" width="12.265625" style="4" customWidth="1"/>
    <col min="2823" max="2823" width="1.73046875" style="4" customWidth="1"/>
    <col min="2824" max="2824" width="9.3984375" style="4" customWidth="1"/>
    <col min="2825" max="2825" width="1.73046875" style="4" customWidth="1"/>
    <col min="2826" max="2826" width="17.73046875" style="4" customWidth="1"/>
    <col min="2827" max="3072" width="9.1328125" style="4"/>
    <col min="3073" max="3073" width="5.86328125" style="4" customWidth="1"/>
    <col min="3074" max="3074" width="9.3984375" style="4" customWidth="1"/>
    <col min="3075" max="3075" width="17.73046875" style="4" customWidth="1"/>
    <col min="3076" max="3076" width="15.86328125" style="4" customWidth="1"/>
    <col min="3077" max="3077" width="5.73046875" style="4" customWidth="1"/>
    <col min="3078" max="3078" width="12.265625" style="4" customWidth="1"/>
    <col min="3079" max="3079" width="1.73046875" style="4" customWidth="1"/>
    <col min="3080" max="3080" width="9.3984375" style="4" customWidth="1"/>
    <col min="3081" max="3081" width="1.73046875" style="4" customWidth="1"/>
    <col min="3082" max="3082" width="17.73046875" style="4" customWidth="1"/>
    <col min="3083" max="3328" width="9.1328125" style="4"/>
    <col min="3329" max="3329" width="5.86328125" style="4" customWidth="1"/>
    <col min="3330" max="3330" width="9.3984375" style="4" customWidth="1"/>
    <col min="3331" max="3331" width="17.73046875" style="4" customWidth="1"/>
    <col min="3332" max="3332" width="15.86328125" style="4" customWidth="1"/>
    <col min="3333" max="3333" width="5.73046875" style="4" customWidth="1"/>
    <col min="3334" max="3334" width="12.265625" style="4" customWidth="1"/>
    <col min="3335" max="3335" width="1.73046875" style="4" customWidth="1"/>
    <col min="3336" max="3336" width="9.3984375" style="4" customWidth="1"/>
    <col min="3337" max="3337" width="1.73046875" style="4" customWidth="1"/>
    <col min="3338" max="3338" width="17.73046875" style="4" customWidth="1"/>
    <col min="3339" max="3584" width="9.1328125" style="4"/>
    <col min="3585" max="3585" width="5.86328125" style="4" customWidth="1"/>
    <col min="3586" max="3586" width="9.3984375" style="4" customWidth="1"/>
    <col min="3587" max="3587" width="17.73046875" style="4" customWidth="1"/>
    <col min="3588" max="3588" width="15.86328125" style="4" customWidth="1"/>
    <col min="3589" max="3589" width="5.73046875" style="4" customWidth="1"/>
    <col min="3590" max="3590" width="12.265625" style="4" customWidth="1"/>
    <col min="3591" max="3591" width="1.73046875" style="4" customWidth="1"/>
    <col min="3592" max="3592" width="9.3984375" style="4" customWidth="1"/>
    <col min="3593" max="3593" width="1.73046875" style="4" customWidth="1"/>
    <col min="3594" max="3594" width="17.73046875" style="4" customWidth="1"/>
    <col min="3595" max="3840" width="9.1328125" style="4"/>
    <col min="3841" max="3841" width="5.86328125" style="4" customWidth="1"/>
    <col min="3842" max="3842" width="9.3984375" style="4" customWidth="1"/>
    <col min="3843" max="3843" width="17.73046875" style="4" customWidth="1"/>
    <col min="3844" max="3844" width="15.86328125" style="4" customWidth="1"/>
    <col min="3845" max="3845" width="5.73046875" style="4" customWidth="1"/>
    <col min="3846" max="3846" width="12.265625" style="4" customWidth="1"/>
    <col min="3847" max="3847" width="1.73046875" style="4" customWidth="1"/>
    <col min="3848" max="3848" width="9.3984375" style="4" customWidth="1"/>
    <col min="3849" max="3849" width="1.73046875" style="4" customWidth="1"/>
    <col min="3850" max="3850" width="17.73046875" style="4" customWidth="1"/>
    <col min="3851" max="4096" width="9.1328125" style="4"/>
    <col min="4097" max="4097" width="5.86328125" style="4" customWidth="1"/>
    <col min="4098" max="4098" width="9.3984375" style="4" customWidth="1"/>
    <col min="4099" max="4099" width="17.73046875" style="4" customWidth="1"/>
    <col min="4100" max="4100" width="15.86328125" style="4" customWidth="1"/>
    <col min="4101" max="4101" width="5.73046875" style="4" customWidth="1"/>
    <col min="4102" max="4102" width="12.265625" style="4" customWidth="1"/>
    <col min="4103" max="4103" width="1.73046875" style="4" customWidth="1"/>
    <col min="4104" max="4104" width="9.3984375" style="4" customWidth="1"/>
    <col min="4105" max="4105" width="1.73046875" style="4" customWidth="1"/>
    <col min="4106" max="4106" width="17.73046875" style="4" customWidth="1"/>
    <col min="4107" max="4352" width="9.1328125" style="4"/>
    <col min="4353" max="4353" width="5.86328125" style="4" customWidth="1"/>
    <col min="4354" max="4354" width="9.3984375" style="4" customWidth="1"/>
    <col min="4355" max="4355" width="17.73046875" style="4" customWidth="1"/>
    <col min="4356" max="4356" width="15.86328125" style="4" customWidth="1"/>
    <col min="4357" max="4357" width="5.73046875" style="4" customWidth="1"/>
    <col min="4358" max="4358" width="12.265625" style="4" customWidth="1"/>
    <col min="4359" max="4359" width="1.73046875" style="4" customWidth="1"/>
    <col min="4360" max="4360" width="9.3984375" style="4" customWidth="1"/>
    <col min="4361" max="4361" width="1.73046875" style="4" customWidth="1"/>
    <col min="4362" max="4362" width="17.73046875" style="4" customWidth="1"/>
    <col min="4363" max="4608" width="9.1328125" style="4"/>
    <col min="4609" max="4609" width="5.86328125" style="4" customWidth="1"/>
    <col min="4610" max="4610" width="9.3984375" style="4" customWidth="1"/>
    <col min="4611" max="4611" width="17.73046875" style="4" customWidth="1"/>
    <col min="4612" max="4612" width="15.86328125" style="4" customWidth="1"/>
    <col min="4613" max="4613" width="5.73046875" style="4" customWidth="1"/>
    <col min="4614" max="4614" width="12.265625" style="4" customWidth="1"/>
    <col min="4615" max="4615" width="1.73046875" style="4" customWidth="1"/>
    <col min="4616" max="4616" width="9.3984375" style="4" customWidth="1"/>
    <col min="4617" max="4617" width="1.73046875" style="4" customWidth="1"/>
    <col min="4618" max="4618" width="17.73046875" style="4" customWidth="1"/>
    <col min="4619" max="4864" width="9.1328125" style="4"/>
    <col min="4865" max="4865" width="5.86328125" style="4" customWidth="1"/>
    <col min="4866" max="4866" width="9.3984375" style="4" customWidth="1"/>
    <col min="4867" max="4867" width="17.73046875" style="4" customWidth="1"/>
    <col min="4868" max="4868" width="15.86328125" style="4" customWidth="1"/>
    <col min="4869" max="4869" width="5.73046875" style="4" customWidth="1"/>
    <col min="4870" max="4870" width="12.265625" style="4" customWidth="1"/>
    <col min="4871" max="4871" width="1.73046875" style="4" customWidth="1"/>
    <col min="4872" max="4872" width="9.3984375" style="4" customWidth="1"/>
    <col min="4873" max="4873" width="1.73046875" style="4" customWidth="1"/>
    <col min="4874" max="4874" width="17.73046875" style="4" customWidth="1"/>
    <col min="4875" max="5120" width="9.1328125" style="4"/>
    <col min="5121" max="5121" width="5.86328125" style="4" customWidth="1"/>
    <col min="5122" max="5122" width="9.3984375" style="4" customWidth="1"/>
    <col min="5123" max="5123" width="17.73046875" style="4" customWidth="1"/>
    <col min="5124" max="5124" width="15.86328125" style="4" customWidth="1"/>
    <col min="5125" max="5125" width="5.73046875" style="4" customWidth="1"/>
    <col min="5126" max="5126" width="12.265625" style="4" customWidth="1"/>
    <col min="5127" max="5127" width="1.73046875" style="4" customWidth="1"/>
    <col min="5128" max="5128" width="9.3984375" style="4" customWidth="1"/>
    <col min="5129" max="5129" width="1.73046875" style="4" customWidth="1"/>
    <col min="5130" max="5130" width="17.73046875" style="4" customWidth="1"/>
    <col min="5131" max="5376" width="9.1328125" style="4"/>
    <col min="5377" max="5377" width="5.86328125" style="4" customWidth="1"/>
    <col min="5378" max="5378" width="9.3984375" style="4" customWidth="1"/>
    <col min="5379" max="5379" width="17.73046875" style="4" customWidth="1"/>
    <col min="5380" max="5380" width="15.86328125" style="4" customWidth="1"/>
    <col min="5381" max="5381" width="5.73046875" style="4" customWidth="1"/>
    <col min="5382" max="5382" width="12.265625" style="4" customWidth="1"/>
    <col min="5383" max="5383" width="1.73046875" style="4" customWidth="1"/>
    <col min="5384" max="5384" width="9.3984375" style="4" customWidth="1"/>
    <col min="5385" max="5385" width="1.73046875" style="4" customWidth="1"/>
    <col min="5386" max="5386" width="17.73046875" style="4" customWidth="1"/>
    <col min="5387" max="5632" width="9.1328125" style="4"/>
    <col min="5633" max="5633" width="5.86328125" style="4" customWidth="1"/>
    <col min="5634" max="5634" width="9.3984375" style="4" customWidth="1"/>
    <col min="5635" max="5635" width="17.73046875" style="4" customWidth="1"/>
    <col min="5636" max="5636" width="15.86328125" style="4" customWidth="1"/>
    <col min="5637" max="5637" width="5.73046875" style="4" customWidth="1"/>
    <col min="5638" max="5638" width="12.265625" style="4" customWidth="1"/>
    <col min="5639" max="5639" width="1.73046875" style="4" customWidth="1"/>
    <col min="5640" max="5640" width="9.3984375" style="4" customWidth="1"/>
    <col min="5641" max="5641" width="1.73046875" style="4" customWidth="1"/>
    <col min="5642" max="5642" width="17.73046875" style="4" customWidth="1"/>
    <col min="5643" max="5888" width="9.1328125" style="4"/>
    <col min="5889" max="5889" width="5.86328125" style="4" customWidth="1"/>
    <col min="5890" max="5890" width="9.3984375" style="4" customWidth="1"/>
    <col min="5891" max="5891" width="17.73046875" style="4" customWidth="1"/>
    <col min="5892" max="5892" width="15.86328125" style="4" customWidth="1"/>
    <col min="5893" max="5893" width="5.73046875" style="4" customWidth="1"/>
    <col min="5894" max="5894" width="12.265625" style="4" customWidth="1"/>
    <col min="5895" max="5895" width="1.73046875" style="4" customWidth="1"/>
    <col min="5896" max="5896" width="9.3984375" style="4" customWidth="1"/>
    <col min="5897" max="5897" width="1.73046875" style="4" customWidth="1"/>
    <col min="5898" max="5898" width="17.73046875" style="4" customWidth="1"/>
    <col min="5899" max="6144" width="9.1328125" style="4"/>
    <col min="6145" max="6145" width="5.86328125" style="4" customWidth="1"/>
    <col min="6146" max="6146" width="9.3984375" style="4" customWidth="1"/>
    <col min="6147" max="6147" width="17.73046875" style="4" customWidth="1"/>
    <col min="6148" max="6148" width="15.86328125" style="4" customWidth="1"/>
    <col min="6149" max="6149" width="5.73046875" style="4" customWidth="1"/>
    <col min="6150" max="6150" width="12.265625" style="4" customWidth="1"/>
    <col min="6151" max="6151" width="1.73046875" style="4" customWidth="1"/>
    <col min="6152" max="6152" width="9.3984375" style="4" customWidth="1"/>
    <col min="6153" max="6153" width="1.73046875" style="4" customWidth="1"/>
    <col min="6154" max="6154" width="17.73046875" style="4" customWidth="1"/>
    <col min="6155" max="6400" width="9.1328125" style="4"/>
    <col min="6401" max="6401" width="5.86328125" style="4" customWidth="1"/>
    <col min="6402" max="6402" width="9.3984375" style="4" customWidth="1"/>
    <col min="6403" max="6403" width="17.73046875" style="4" customWidth="1"/>
    <col min="6404" max="6404" width="15.86328125" style="4" customWidth="1"/>
    <col min="6405" max="6405" width="5.73046875" style="4" customWidth="1"/>
    <col min="6406" max="6406" width="12.265625" style="4" customWidth="1"/>
    <col min="6407" max="6407" width="1.73046875" style="4" customWidth="1"/>
    <col min="6408" max="6408" width="9.3984375" style="4" customWidth="1"/>
    <col min="6409" max="6409" width="1.73046875" style="4" customWidth="1"/>
    <col min="6410" max="6410" width="17.73046875" style="4" customWidth="1"/>
    <col min="6411" max="6656" width="9.1328125" style="4"/>
    <col min="6657" max="6657" width="5.86328125" style="4" customWidth="1"/>
    <col min="6658" max="6658" width="9.3984375" style="4" customWidth="1"/>
    <col min="6659" max="6659" width="17.73046875" style="4" customWidth="1"/>
    <col min="6660" max="6660" width="15.86328125" style="4" customWidth="1"/>
    <col min="6661" max="6661" width="5.73046875" style="4" customWidth="1"/>
    <col min="6662" max="6662" width="12.265625" style="4" customWidth="1"/>
    <col min="6663" max="6663" width="1.73046875" style="4" customWidth="1"/>
    <col min="6664" max="6664" width="9.3984375" style="4" customWidth="1"/>
    <col min="6665" max="6665" width="1.73046875" style="4" customWidth="1"/>
    <col min="6666" max="6666" width="17.73046875" style="4" customWidth="1"/>
    <col min="6667" max="6912" width="9.1328125" style="4"/>
    <col min="6913" max="6913" width="5.86328125" style="4" customWidth="1"/>
    <col min="6914" max="6914" width="9.3984375" style="4" customWidth="1"/>
    <col min="6915" max="6915" width="17.73046875" style="4" customWidth="1"/>
    <col min="6916" max="6916" width="15.86328125" style="4" customWidth="1"/>
    <col min="6917" max="6917" width="5.73046875" style="4" customWidth="1"/>
    <col min="6918" max="6918" width="12.265625" style="4" customWidth="1"/>
    <col min="6919" max="6919" width="1.73046875" style="4" customWidth="1"/>
    <col min="6920" max="6920" width="9.3984375" style="4" customWidth="1"/>
    <col min="6921" max="6921" width="1.73046875" style="4" customWidth="1"/>
    <col min="6922" max="6922" width="17.73046875" style="4" customWidth="1"/>
    <col min="6923" max="7168" width="9.1328125" style="4"/>
    <col min="7169" max="7169" width="5.86328125" style="4" customWidth="1"/>
    <col min="7170" max="7170" width="9.3984375" style="4" customWidth="1"/>
    <col min="7171" max="7171" width="17.73046875" style="4" customWidth="1"/>
    <col min="7172" max="7172" width="15.86328125" style="4" customWidth="1"/>
    <col min="7173" max="7173" width="5.73046875" style="4" customWidth="1"/>
    <col min="7174" max="7174" width="12.265625" style="4" customWidth="1"/>
    <col min="7175" max="7175" width="1.73046875" style="4" customWidth="1"/>
    <col min="7176" max="7176" width="9.3984375" style="4" customWidth="1"/>
    <col min="7177" max="7177" width="1.73046875" style="4" customWidth="1"/>
    <col min="7178" max="7178" width="17.73046875" style="4" customWidth="1"/>
    <col min="7179" max="7424" width="9.1328125" style="4"/>
    <col min="7425" max="7425" width="5.86328125" style="4" customWidth="1"/>
    <col min="7426" max="7426" width="9.3984375" style="4" customWidth="1"/>
    <col min="7427" max="7427" width="17.73046875" style="4" customWidth="1"/>
    <col min="7428" max="7428" width="15.86328125" style="4" customWidth="1"/>
    <col min="7429" max="7429" width="5.73046875" style="4" customWidth="1"/>
    <col min="7430" max="7430" width="12.265625" style="4" customWidth="1"/>
    <col min="7431" max="7431" width="1.73046875" style="4" customWidth="1"/>
    <col min="7432" max="7432" width="9.3984375" style="4" customWidth="1"/>
    <col min="7433" max="7433" width="1.73046875" style="4" customWidth="1"/>
    <col min="7434" max="7434" width="17.73046875" style="4" customWidth="1"/>
    <col min="7435" max="7680" width="9.1328125" style="4"/>
    <col min="7681" max="7681" width="5.86328125" style="4" customWidth="1"/>
    <col min="7682" max="7682" width="9.3984375" style="4" customWidth="1"/>
    <col min="7683" max="7683" width="17.73046875" style="4" customWidth="1"/>
    <col min="7684" max="7684" width="15.86328125" style="4" customWidth="1"/>
    <col min="7685" max="7685" width="5.73046875" style="4" customWidth="1"/>
    <col min="7686" max="7686" width="12.265625" style="4" customWidth="1"/>
    <col min="7687" max="7687" width="1.73046875" style="4" customWidth="1"/>
    <col min="7688" max="7688" width="9.3984375" style="4" customWidth="1"/>
    <col min="7689" max="7689" width="1.73046875" style="4" customWidth="1"/>
    <col min="7690" max="7690" width="17.73046875" style="4" customWidth="1"/>
    <col min="7691" max="7936" width="9.1328125" style="4"/>
    <col min="7937" max="7937" width="5.86328125" style="4" customWidth="1"/>
    <col min="7938" max="7938" width="9.3984375" style="4" customWidth="1"/>
    <col min="7939" max="7939" width="17.73046875" style="4" customWidth="1"/>
    <col min="7940" max="7940" width="15.86328125" style="4" customWidth="1"/>
    <col min="7941" max="7941" width="5.73046875" style="4" customWidth="1"/>
    <col min="7942" max="7942" width="12.265625" style="4" customWidth="1"/>
    <col min="7943" max="7943" width="1.73046875" style="4" customWidth="1"/>
    <col min="7944" max="7944" width="9.3984375" style="4" customWidth="1"/>
    <col min="7945" max="7945" width="1.73046875" style="4" customWidth="1"/>
    <col min="7946" max="7946" width="17.73046875" style="4" customWidth="1"/>
    <col min="7947" max="8192" width="9.1328125" style="4"/>
    <col min="8193" max="8193" width="5.86328125" style="4" customWidth="1"/>
    <col min="8194" max="8194" width="9.3984375" style="4" customWidth="1"/>
    <col min="8195" max="8195" width="17.73046875" style="4" customWidth="1"/>
    <col min="8196" max="8196" width="15.86328125" style="4" customWidth="1"/>
    <col min="8197" max="8197" width="5.73046875" style="4" customWidth="1"/>
    <col min="8198" max="8198" width="12.265625" style="4" customWidth="1"/>
    <col min="8199" max="8199" width="1.73046875" style="4" customWidth="1"/>
    <col min="8200" max="8200" width="9.3984375" style="4" customWidth="1"/>
    <col min="8201" max="8201" width="1.73046875" style="4" customWidth="1"/>
    <col min="8202" max="8202" width="17.73046875" style="4" customWidth="1"/>
    <col min="8203" max="8448" width="9.1328125" style="4"/>
    <col min="8449" max="8449" width="5.86328125" style="4" customWidth="1"/>
    <col min="8450" max="8450" width="9.3984375" style="4" customWidth="1"/>
    <col min="8451" max="8451" width="17.73046875" style="4" customWidth="1"/>
    <col min="8452" max="8452" width="15.86328125" style="4" customWidth="1"/>
    <col min="8453" max="8453" width="5.73046875" style="4" customWidth="1"/>
    <col min="8454" max="8454" width="12.265625" style="4" customWidth="1"/>
    <col min="8455" max="8455" width="1.73046875" style="4" customWidth="1"/>
    <col min="8456" max="8456" width="9.3984375" style="4" customWidth="1"/>
    <col min="8457" max="8457" width="1.73046875" style="4" customWidth="1"/>
    <col min="8458" max="8458" width="17.73046875" style="4" customWidth="1"/>
    <col min="8459" max="8704" width="9.1328125" style="4"/>
    <col min="8705" max="8705" width="5.86328125" style="4" customWidth="1"/>
    <col min="8706" max="8706" width="9.3984375" style="4" customWidth="1"/>
    <col min="8707" max="8707" width="17.73046875" style="4" customWidth="1"/>
    <col min="8708" max="8708" width="15.86328125" style="4" customWidth="1"/>
    <col min="8709" max="8709" width="5.73046875" style="4" customWidth="1"/>
    <col min="8710" max="8710" width="12.265625" style="4" customWidth="1"/>
    <col min="8711" max="8711" width="1.73046875" style="4" customWidth="1"/>
    <col min="8712" max="8712" width="9.3984375" style="4" customWidth="1"/>
    <col min="8713" max="8713" width="1.73046875" style="4" customWidth="1"/>
    <col min="8714" max="8714" width="17.73046875" style="4" customWidth="1"/>
    <col min="8715" max="8960" width="9.1328125" style="4"/>
    <col min="8961" max="8961" width="5.86328125" style="4" customWidth="1"/>
    <col min="8962" max="8962" width="9.3984375" style="4" customWidth="1"/>
    <col min="8963" max="8963" width="17.73046875" style="4" customWidth="1"/>
    <col min="8964" max="8964" width="15.86328125" style="4" customWidth="1"/>
    <col min="8965" max="8965" width="5.73046875" style="4" customWidth="1"/>
    <col min="8966" max="8966" width="12.265625" style="4" customWidth="1"/>
    <col min="8967" max="8967" width="1.73046875" style="4" customWidth="1"/>
    <col min="8968" max="8968" width="9.3984375" style="4" customWidth="1"/>
    <col min="8969" max="8969" width="1.73046875" style="4" customWidth="1"/>
    <col min="8970" max="8970" width="17.73046875" style="4" customWidth="1"/>
    <col min="8971" max="9216" width="9.1328125" style="4"/>
    <col min="9217" max="9217" width="5.86328125" style="4" customWidth="1"/>
    <col min="9218" max="9218" width="9.3984375" style="4" customWidth="1"/>
    <col min="9219" max="9219" width="17.73046875" style="4" customWidth="1"/>
    <col min="9220" max="9220" width="15.86328125" style="4" customWidth="1"/>
    <col min="9221" max="9221" width="5.73046875" style="4" customWidth="1"/>
    <col min="9222" max="9222" width="12.265625" style="4" customWidth="1"/>
    <col min="9223" max="9223" width="1.73046875" style="4" customWidth="1"/>
    <col min="9224" max="9224" width="9.3984375" style="4" customWidth="1"/>
    <col min="9225" max="9225" width="1.73046875" style="4" customWidth="1"/>
    <col min="9226" max="9226" width="17.73046875" style="4" customWidth="1"/>
    <col min="9227" max="9472" width="9.1328125" style="4"/>
    <col min="9473" max="9473" width="5.86328125" style="4" customWidth="1"/>
    <col min="9474" max="9474" width="9.3984375" style="4" customWidth="1"/>
    <col min="9475" max="9475" width="17.73046875" style="4" customWidth="1"/>
    <col min="9476" max="9476" width="15.86328125" style="4" customWidth="1"/>
    <col min="9477" max="9477" width="5.73046875" style="4" customWidth="1"/>
    <col min="9478" max="9478" width="12.265625" style="4" customWidth="1"/>
    <col min="9479" max="9479" width="1.73046875" style="4" customWidth="1"/>
    <col min="9480" max="9480" width="9.3984375" style="4" customWidth="1"/>
    <col min="9481" max="9481" width="1.73046875" style="4" customWidth="1"/>
    <col min="9482" max="9482" width="17.73046875" style="4" customWidth="1"/>
    <col min="9483" max="9728" width="9.1328125" style="4"/>
    <col min="9729" max="9729" width="5.86328125" style="4" customWidth="1"/>
    <col min="9730" max="9730" width="9.3984375" style="4" customWidth="1"/>
    <col min="9731" max="9731" width="17.73046875" style="4" customWidth="1"/>
    <col min="9732" max="9732" width="15.86328125" style="4" customWidth="1"/>
    <col min="9733" max="9733" width="5.73046875" style="4" customWidth="1"/>
    <col min="9734" max="9734" width="12.265625" style="4" customWidth="1"/>
    <col min="9735" max="9735" width="1.73046875" style="4" customWidth="1"/>
    <col min="9736" max="9736" width="9.3984375" style="4" customWidth="1"/>
    <col min="9737" max="9737" width="1.73046875" style="4" customWidth="1"/>
    <col min="9738" max="9738" width="17.73046875" style="4" customWidth="1"/>
    <col min="9739" max="9984" width="9.1328125" style="4"/>
    <col min="9985" max="9985" width="5.86328125" style="4" customWidth="1"/>
    <col min="9986" max="9986" width="9.3984375" style="4" customWidth="1"/>
    <col min="9987" max="9987" width="17.73046875" style="4" customWidth="1"/>
    <col min="9988" max="9988" width="15.86328125" style="4" customWidth="1"/>
    <col min="9989" max="9989" width="5.73046875" style="4" customWidth="1"/>
    <col min="9990" max="9990" width="12.265625" style="4" customWidth="1"/>
    <col min="9991" max="9991" width="1.73046875" style="4" customWidth="1"/>
    <col min="9992" max="9992" width="9.3984375" style="4" customWidth="1"/>
    <col min="9993" max="9993" width="1.73046875" style="4" customWidth="1"/>
    <col min="9994" max="9994" width="17.73046875" style="4" customWidth="1"/>
    <col min="9995" max="10240" width="9.1328125" style="4"/>
    <col min="10241" max="10241" width="5.86328125" style="4" customWidth="1"/>
    <col min="10242" max="10242" width="9.3984375" style="4" customWidth="1"/>
    <col min="10243" max="10243" width="17.73046875" style="4" customWidth="1"/>
    <col min="10244" max="10244" width="15.86328125" style="4" customWidth="1"/>
    <col min="10245" max="10245" width="5.73046875" style="4" customWidth="1"/>
    <col min="10246" max="10246" width="12.265625" style="4" customWidth="1"/>
    <col min="10247" max="10247" width="1.73046875" style="4" customWidth="1"/>
    <col min="10248" max="10248" width="9.3984375" style="4" customWidth="1"/>
    <col min="10249" max="10249" width="1.73046875" style="4" customWidth="1"/>
    <col min="10250" max="10250" width="17.73046875" style="4" customWidth="1"/>
    <col min="10251" max="10496" width="9.1328125" style="4"/>
    <col min="10497" max="10497" width="5.86328125" style="4" customWidth="1"/>
    <col min="10498" max="10498" width="9.3984375" style="4" customWidth="1"/>
    <col min="10499" max="10499" width="17.73046875" style="4" customWidth="1"/>
    <col min="10500" max="10500" width="15.86328125" style="4" customWidth="1"/>
    <col min="10501" max="10501" width="5.73046875" style="4" customWidth="1"/>
    <col min="10502" max="10502" width="12.265625" style="4" customWidth="1"/>
    <col min="10503" max="10503" width="1.73046875" style="4" customWidth="1"/>
    <col min="10504" max="10504" width="9.3984375" style="4" customWidth="1"/>
    <col min="10505" max="10505" width="1.73046875" style="4" customWidth="1"/>
    <col min="10506" max="10506" width="17.73046875" style="4" customWidth="1"/>
    <col min="10507" max="10752" width="9.1328125" style="4"/>
    <col min="10753" max="10753" width="5.86328125" style="4" customWidth="1"/>
    <col min="10754" max="10754" width="9.3984375" style="4" customWidth="1"/>
    <col min="10755" max="10755" width="17.73046875" style="4" customWidth="1"/>
    <col min="10756" max="10756" width="15.86328125" style="4" customWidth="1"/>
    <col min="10757" max="10757" width="5.73046875" style="4" customWidth="1"/>
    <col min="10758" max="10758" width="12.265625" style="4" customWidth="1"/>
    <col min="10759" max="10759" width="1.73046875" style="4" customWidth="1"/>
    <col min="10760" max="10760" width="9.3984375" style="4" customWidth="1"/>
    <col min="10761" max="10761" width="1.73046875" style="4" customWidth="1"/>
    <col min="10762" max="10762" width="17.73046875" style="4" customWidth="1"/>
    <col min="10763" max="11008" width="9.1328125" style="4"/>
    <col min="11009" max="11009" width="5.86328125" style="4" customWidth="1"/>
    <col min="11010" max="11010" width="9.3984375" style="4" customWidth="1"/>
    <col min="11011" max="11011" width="17.73046875" style="4" customWidth="1"/>
    <col min="11012" max="11012" width="15.86328125" style="4" customWidth="1"/>
    <col min="11013" max="11013" width="5.73046875" style="4" customWidth="1"/>
    <col min="11014" max="11014" width="12.265625" style="4" customWidth="1"/>
    <col min="11015" max="11015" width="1.73046875" style="4" customWidth="1"/>
    <col min="11016" max="11016" width="9.3984375" style="4" customWidth="1"/>
    <col min="11017" max="11017" width="1.73046875" style="4" customWidth="1"/>
    <col min="11018" max="11018" width="17.73046875" style="4" customWidth="1"/>
    <col min="11019" max="11264" width="9.1328125" style="4"/>
    <col min="11265" max="11265" width="5.86328125" style="4" customWidth="1"/>
    <col min="11266" max="11266" width="9.3984375" style="4" customWidth="1"/>
    <col min="11267" max="11267" width="17.73046875" style="4" customWidth="1"/>
    <col min="11268" max="11268" width="15.86328125" style="4" customWidth="1"/>
    <col min="11269" max="11269" width="5.73046875" style="4" customWidth="1"/>
    <col min="11270" max="11270" width="12.265625" style="4" customWidth="1"/>
    <col min="11271" max="11271" width="1.73046875" style="4" customWidth="1"/>
    <col min="11272" max="11272" width="9.3984375" style="4" customWidth="1"/>
    <col min="11273" max="11273" width="1.73046875" style="4" customWidth="1"/>
    <col min="11274" max="11274" width="17.73046875" style="4" customWidth="1"/>
    <col min="11275" max="11520" width="9.1328125" style="4"/>
    <col min="11521" max="11521" width="5.86328125" style="4" customWidth="1"/>
    <col min="11522" max="11522" width="9.3984375" style="4" customWidth="1"/>
    <col min="11523" max="11523" width="17.73046875" style="4" customWidth="1"/>
    <col min="11524" max="11524" width="15.86328125" style="4" customWidth="1"/>
    <col min="11525" max="11525" width="5.73046875" style="4" customWidth="1"/>
    <col min="11526" max="11526" width="12.265625" style="4" customWidth="1"/>
    <col min="11527" max="11527" width="1.73046875" style="4" customWidth="1"/>
    <col min="11528" max="11528" width="9.3984375" style="4" customWidth="1"/>
    <col min="11529" max="11529" width="1.73046875" style="4" customWidth="1"/>
    <col min="11530" max="11530" width="17.73046875" style="4" customWidth="1"/>
    <col min="11531" max="11776" width="9.1328125" style="4"/>
    <col min="11777" max="11777" width="5.86328125" style="4" customWidth="1"/>
    <col min="11778" max="11778" width="9.3984375" style="4" customWidth="1"/>
    <col min="11779" max="11779" width="17.73046875" style="4" customWidth="1"/>
    <col min="11780" max="11780" width="15.86328125" style="4" customWidth="1"/>
    <col min="11781" max="11781" width="5.73046875" style="4" customWidth="1"/>
    <col min="11782" max="11782" width="12.265625" style="4" customWidth="1"/>
    <col min="11783" max="11783" width="1.73046875" style="4" customWidth="1"/>
    <col min="11784" max="11784" width="9.3984375" style="4" customWidth="1"/>
    <col min="11785" max="11785" width="1.73046875" style="4" customWidth="1"/>
    <col min="11786" max="11786" width="17.73046875" style="4" customWidth="1"/>
    <col min="11787" max="12032" width="9.1328125" style="4"/>
    <col min="12033" max="12033" width="5.86328125" style="4" customWidth="1"/>
    <col min="12034" max="12034" width="9.3984375" style="4" customWidth="1"/>
    <col min="12035" max="12035" width="17.73046875" style="4" customWidth="1"/>
    <col min="12036" max="12036" width="15.86328125" style="4" customWidth="1"/>
    <col min="12037" max="12037" width="5.73046875" style="4" customWidth="1"/>
    <col min="12038" max="12038" width="12.265625" style="4" customWidth="1"/>
    <col min="12039" max="12039" width="1.73046875" style="4" customWidth="1"/>
    <col min="12040" max="12040" width="9.3984375" style="4" customWidth="1"/>
    <col min="12041" max="12041" width="1.73046875" style="4" customWidth="1"/>
    <col min="12042" max="12042" width="17.73046875" style="4" customWidth="1"/>
    <col min="12043" max="12288" width="9.1328125" style="4"/>
    <col min="12289" max="12289" width="5.86328125" style="4" customWidth="1"/>
    <col min="12290" max="12290" width="9.3984375" style="4" customWidth="1"/>
    <col min="12291" max="12291" width="17.73046875" style="4" customWidth="1"/>
    <col min="12292" max="12292" width="15.86328125" style="4" customWidth="1"/>
    <col min="12293" max="12293" width="5.73046875" style="4" customWidth="1"/>
    <col min="12294" max="12294" width="12.265625" style="4" customWidth="1"/>
    <col min="12295" max="12295" width="1.73046875" style="4" customWidth="1"/>
    <col min="12296" max="12296" width="9.3984375" style="4" customWidth="1"/>
    <col min="12297" max="12297" width="1.73046875" style="4" customWidth="1"/>
    <col min="12298" max="12298" width="17.73046875" style="4" customWidth="1"/>
    <col min="12299" max="12544" width="9.1328125" style="4"/>
    <col min="12545" max="12545" width="5.86328125" style="4" customWidth="1"/>
    <col min="12546" max="12546" width="9.3984375" style="4" customWidth="1"/>
    <col min="12547" max="12547" width="17.73046875" style="4" customWidth="1"/>
    <col min="12548" max="12548" width="15.86328125" style="4" customWidth="1"/>
    <col min="12549" max="12549" width="5.73046875" style="4" customWidth="1"/>
    <col min="12550" max="12550" width="12.265625" style="4" customWidth="1"/>
    <col min="12551" max="12551" width="1.73046875" style="4" customWidth="1"/>
    <col min="12552" max="12552" width="9.3984375" style="4" customWidth="1"/>
    <col min="12553" max="12553" width="1.73046875" style="4" customWidth="1"/>
    <col min="12554" max="12554" width="17.73046875" style="4" customWidth="1"/>
    <col min="12555" max="12800" width="9.1328125" style="4"/>
    <col min="12801" max="12801" width="5.86328125" style="4" customWidth="1"/>
    <col min="12802" max="12802" width="9.3984375" style="4" customWidth="1"/>
    <col min="12803" max="12803" width="17.73046875" style="4" customWidth="1"/>
    <col min="12804" max="12804" width="15.86328125" style="4" customWidth="1"/>
    <col min="12805" max="12805" width="5.73046875" style="4" customWidth="1"/>
    <col min="12806" max="12806" width="12.265625" style="4" customWidth="1"/>
    <col min="12807" max="12807" width="1.73046875" style="4" customWidth="1"/>
    <col min="12808" max="12808" width="9.3984375" style="4" customWidth="1"/>
    <col min="12809" max="12809" width="1.73046875" style="4" customWidth="1"/>
    <col min="12810" max="12810" width="17.73046875" style="4" customWidth="1"/>
    <col min="12811" max="13056" width="9.1328125" style="4"/>
    <col min="13057" max="13057" width="5.86328125" style="4" customWidth="1"/>
    <col min="13058" max="13058" width="9.3984375" style="4" customWidth="1"/>
    <col min="13059" max="13059" width="17.73046875" style="4" customWidth="1"/>
    <col min="13060" max="13060" width="15.86328125" style="4" customWidth="1"/>
    <col min="13061" max="13061" width="5.73046875" style="4" customWidth="1"/>
    <col min="13062" max="13062" width="12.265625" style="4" customWidth="1"/>
    <col min="13063" max="13063" width="1.73046875" style="4" customWidth="1"/>
    <col min="13064" max="13064" width="9.3984375" style="4" customWidth="1"/>
    <col min="13065" max="13065" width="1.73046875" style="4" customWidth="1"/>
    <col min="13066" max="13066" width="17.73046875" style="4" customWidth="1"/>
    <col min="13067" max="13312" width="9.1328125" style="4"/>
    <col min="13313" max="13313" width="5.86328125" style="4" customWidth="1"/>
    <col min="13314" max="13314" width="9.3984375" style="4" customWidth="1"/>
    <col min="13315" max="13315" width="17.73046875" style="4" customWidth="1"/>
    <col min="13316" max="13316" width="15.86328125" style="4" customWidth="1"/>
    <col min="13317" max="13317" width="5.73046875" style="4" customWidth="1"/>
    <col min="13318" max="13318" width="12.265625" style="4" customWidth="1"/>
    <col min="13319" max="13319" width="1.73046875" style="4" customWidth="1"/>
    <col min="13320" max="13320" width="9.3984375" style="4" customWidth="1"/>
    <col min="13321" max="13321" width="1.73046875" style="4" customWidth="1"/>
    <col min="13322" max="13322" width="17.73046875" style="4" customWidth="1"/>
    <col min="13323" max="13568" width="9.1328125" style="4"/>
    <col min="13569" max="13569" width="5.86328125" style="4" customWidth="1"/>
    <col min="13570" max="13570" width="9.3984375" style="4" customWidth="1"/>
    <col min="13571" max="13571" width="17.73046875" style="4" customWidth="1"/>
    <col min="13572" max="13572" width="15.86328125" style="4" customWidth="1"/>
    <col min="13573" max="13573" width="5.73046875" style="4" customWidth="1"/>
    <col min="13574" max="13574" width="12.265625" style="4" customWidth="1"/>
    <col min="13575" max="13575" width="1.73046875" style="4" customWidth="1"/>
    <col min="13576" max="13576" width="9.3984375" style="4" customWidth="1"/>
    <col min="13577" max="13577" width="1.73046875" style="4" customWidth="1"/>
    <col min="13578" max="13578" width="17.73046875" style="4" customWidth="1"/>
    <col min="13579" max="13824" width="9.1328125" style="4"/>
    <col min="13825" max="13825" width="5.86328125" style="4" customWidth="1"/>
    <col min="13826" max="13826" width="9.3984375" style="4" customWidth="1"/>
    <col min="13827" max="13827" width="17.73046875" style="4" customWidth="1"/>
    <col min="13828" max="13828" width="15.86328125" style="4" customWidth="1"/>
    <col min="13829" max="13829" width="5.73046875" style="4" customWidth="1"/>
    <col min="13830" max="13830" width="12.265625" style="4" customWidth="1"/>
    <col min="13831" max="13831" width="1.73046875" style="4" customWidth="1"/>
    <col min="13832" max="13832" width="9.3984375" style="4" customWidth="1"/>
    <col min="13833" max="13833" width="1.73046875" style="4" customWidth="1"/>
    <col min="13834" max="13834" width="17.73046875" style="4" customWidth="1"/>
    <col min="13835" max="14080" width="9.1328125" style="4"/>
    <col min="14081" max="14081" width="5.86328125" style="4" customWidth="1"/>
    <col min="14082" max="14082" width="9.3984375" style="4" customWidth="1"/>
    <col min="14083" max="14083" width="17.73046875" style="4" customWidth="1"/>
    <col min="14084" max="14084" width="15.86328125" style="4" customWidth="1"/>
    <col min="14085" max="14085" width="5.73046875" style="4" customWidth="1"/>
    <col min="14086" max="14086" width="12.265625" style="4" customWidth="1"/>
    <col min="14087" max="14087" width="1.73046875" style="4" customWidth="1"/>
    <col min="14088" max="14088" width="9.3984375" style="4" customWidth="1"/>
    <col min="14089" max="14089" width="1.73046875" style="4" customWidth="1"/>
    <col min="14090" max="14090" width="17.73046875" style="4" customWidth="1"/>
    <col min="14091" max="14336" width="9.1328125" style="4"/>
    <col min="14337" max="14337" width="5.86328125" style="4" customWidth="1"/>
    <col min="14338" max="14338" width="9.3984375" style="4" customWidth="1"/>
    <col min="14339" max="14339" width="17.73046875" style="4" customWidth="1"/>
    <col min="14340" max="14340" width="15.86328125" style="4" customWidth="1"/>
    <col min="14341" max="14341" width="5.73046875" style="4" customWidth="1"/>
    <col min="14342" max="14342" width="12.265625" style="4" customWidth="1"/>
    <col min="14343" max="14343" width="1.73046875" style="4" customWidth="1"/>
    <col min="14344" max="14344" width="9.3984375" style="4" customWidth="1"/>
    <col min="14345" max="14345" width="1.73046875" style="4" customWidth="1"/>
    <col min="14346" max="14346" width="17.73046875" style="4" customWidth="1"/>
    <col min="14347" max="14592" width="9.1328125" style="4"/>
    <col min="14593" max="14593" width="5.86328125" style="4" customWidth="1"/>
    <col min="14594" max="14594" width="9.3984375" style="4" customWidth="1"/>
    <col min="14595" max="14595" width="17.73046875" style="4" customWidth="1"/>
    <col min="14596" max="14596" width="15.86328125" style="4" customWidth="1"/>
    <col min="14597" max="14597" width="5.73046875" style="4" customWidth="1"/>
    <col min="14598" max="14598" width="12.265625" style="4" customWidth="1"/>
    <col min="14599" max="14599" width="1.73046875" style="4" customWidth="1"/>
    <col min="14600" max="14600" width="9.3984375" style="4" customWidth="1"/>
    <col min="14601" max="14601" width="1.73046875" style="4" customWidth="1"/>
    <col min="14602" max="14602" width="17.73046875" style="4" customWidth="1"/>
    <col min="14603" max="14848" width="9.1328125" style="4"/>
    <col min="14849" max="14849" width="5.86328125" style="4" customWidth="1"/>
    <col min="14850" max="14850" width="9.3984375" style="4" customWidth="1"/>
    <col min="14851" max="14851" width="17.73046875" style="4" customWidth="1"/>
    <col min="14852" max="14852" width="15.86328125" style="4" customWidth="1"/>
    <col min="14853" max="14853" width="5.73046875" style="4" customWidth="1"/>
    <col min="14854" max="14854" width="12.265625" style="4" customWidth="1"/>
    <col min="14855" max="14855" width="1.73046875" style="4" customWidth="1"/>
    <col min="14856" max="14856" width="9.3984375" style="4" customWidth="1"/>
    <col min="14857" max="14857" width="1.73046875" style="4" customWidth="1"/>
    <col min="14858" max="14858" width="17.73046875" style="4" customWidth="1"/>
    <col min="14859" max="15104" width="9.1328125" style="4"/>
    <col min="15105" max="15105" width="5.86328125" style="4" customWidth="1"/>
    <col min="15106" max="15106" width="9.3984375" style="4" customWidth="1"/>
    <col min="15107" max="15107" width="17.73046875" style="4" customWidth="1"/>
    <col min="15108" max="15108" width="15.86328125" style="4" customWidth="1"/>
    <col min="15109" max="15109" width="5.73046875" style="4" customWidth="1"/>
    <col min="15110" max="15110" width="12.265625" style="4" customWidth="1"/>
    <col min="15111" max="15111" width="1.73046875" style="4" customWidth="1"/>
    <col min="15112" max="15112" width="9.3984375" style="4" customWidth="1"/>
    <col min="15113" max="15113" width="1.73046875" style="4" customWidth="1"/>
    <col min="15114" max="15114" width="17.73046875" style="4" customWidth="1"/>
    <col min="15115" max="15360" width="9.1328125" style="4"/>
    <col min="15361" max="15361" width="5.86328125" style="4" customWidth="1"/>
    <col min="15362" max="15362" width="9.3984375" style="4" customWidth="1"/>
    <col min="15363" max="15363" width="17.73046875" style="4" customWidth="1"/>
    <col min="15364" max="15364" width="15.86328125" style="4" customWidth="1"/>
    <col min="15365" max="15365" width="5.73046875" style="4" customWidth="1"/>
    <col min="15366" max="15366" width="12.265625" style="4" customWidth="1"/>
    <col min="15367" max="15367" width="1.73046875" style="4" customWidth="1"/>
    <col min="15368" max="15368" width="9.3984375" style="4" customWidth="1"/>
    <col min="15369" max="15369" width="1.73046875" style="4" customWidth="1"/>
    <col min="15370" max="15370" width="17.73046875" style="4" customWidth="1"/>
    <col min="15371" max="15616" width="9.1328125" style="4"/>
    <col min="15617" max="15617" width="5.86328125" style="4" customWidth="1"/>
    <col min="15618" max="15618" width="9.3984375" style="4" customWidth="1"/>
    <col min="15619" max="15619" width="17.73046875" style="4" customWidth="1"/>
    <col min="15620" max="15620" width="15.86328125" style="4" customWidth="1"/>
    <col min="15621" max="15621" width="5.73046875" style="4" customWidth="1"/>
    <col min="15622" max="15622" width="12.265625" style="4" customWidth="1"/>
    <col min="15623" max="15623" width="1.73046875" style="4" customWidth="1"/>
    <col min="15624" max="15624" width="9.3984375" style="4" customWidth="1"/>
    <col min="15625" max="15625" width="1.73046875" style="4" customWidth="1"/>
    <col min="15626" max="15626" width="17.73046875" style="4" customWidth="1"/>
    <col min="15627" max="15872" width="9.1328125" style="4"/>
    <col min="15873" max="15873" width="5.86328125" style="4" customWidth="1"/>
    <col min="15874" max="15874" width="9.3984375" style="4" customWidth="1"/>
    <col min="15875" max="15875" width="17.73046875" style="4" customWidth="1"/>
    <col min="15876" max="15876" width="15.86328125" style="4" customWidth="1"/>
    <col min="15877" max="15877" width="5.73046875" style="4" customWidth="1"/>
    <col min="15878" max="15878" width="12.265625" style="4" customWidth="1"/>
    <col min="15879" max="15879" width="1.73046875" style="4" customWidth="1"/>
    <col min="15880" max="15880" width="9.3984375" style="4" customWidth="1"/>
    <col min="15881" max="15881" width="1.73046875" style="4" customWidth="1"/>
    <col min="15882" max="15882" width="17.73046875" style="4" customWidth="1"/>
    <col min="15883" max="16128" width="9.1328125" style="4"/>
    <col min="16129" max="16129" width="5.86328125" style="4" customWidth="1"/>
    <col min="16130" max="16130" width="9.3984375" style="4" customWidth="1"/>
    <col min="16131" max="16131" width="17.73046875" style="4" customWidth="1"/>
    <col min="16132" max="16132" width="15.86328125" style="4" customWidth="1"/>
    <col min="16133" max="16133" width="5.73046875" style="4" customWidth="1"/>
    <col min="16134" max="16134" width="12.265625" style="4" customWidth="1"/>
    <col min="16135" max="16135" width="1.73046875" style="4" customWidth="1"/>
    <col min="16136" max="16136" width="9.3984375" style="4" customWidth="1"/>
    <col min="16137" max="16137" width="1.73046875" style="4" customWidth="1"/>
    <col min="16138" max="16138" width="17.73046875" style="4" customWidth="1"/>
    <col min="16139" max="16384" width="9.1328125" style="4"/>
  </cols>
  <sheetData>
    <row r="1" spans="1:10" s="1" customFormat="1" ht="17.649999999999999" x14ac:dyDescent="0.5">
      <c r="C1" s="128" t="s">
        <v>67</v>
      </c>
      <c r="D1" s="129"/>
      <c r="E1" s="129"/>
      <c r="F1" s="129"/>
      <c r="G1" s="129"/>
      <c r="H1" s="129"/>
      <c r="I1" s="129"/>
      <c r="J1" s="130"/>
    </row>
    <row r="2" spans="1:10" s="2" customFormat="1" ht="13.5" x14ac:dyDescent="0.35">
      <c r="C2" s="3" t="s">
        <v>22</v>
      </c>
      <c r="D2" s="35"/>
      <c r="E2" s="35"/>
      <c r="F2" s="35"/>
      <c r="G2" s="6"/>
      <c r="I2" s="6"/>
      <c r="J2" s="36"/>
    </row>
    <row r="3" spans="1:10" s="2" customFormat="1" ht="13.5" x14ac:dyDescent="0.35">
      <c r="C3" s="3" t="s">
        <v>0</v>
      </c>
      <c r="D3" s="35"/>
      <c r="E3" s="35"/>
      <c r="F3" s="35"/>
      <c r="G3" s="8" t="s">
        <v>1</v>
      </c>
      <c r="I3" s="8" t="s">
        <v>13</v>
      </c>
      <c r="J3" s="36"/>
    </row>
    <row r="4" spans="1:10" s="2" customFormat="1" ht="13.5" x14ac:dyDescent="0.35">
      <c r="C4" s="3" t="s">
        <v>2</v>
      </c>
      <c r="D4" s="35"/>
      <c r="E4" s="35"/>
      <c r="F4" s="35"/>
      <c r="G4" s="79" t="s">
        <v>14</v>
      </c>
      <c r="H4" s="92"/>
      <c r="I4" s="92"/>
      <c r="J4" s="93"/>
    </row>
    <row r="5" spans="1:10" s="2" customFormat="1" ht="13.5" x14ac:dyDescent="0.35">
      <c r="C5" s="3" t="s">
        <v>3</v>
      </c>
      <c r="D5" s="35"/>
      <c r="E5" s="35"/>
      <c r="F5" s="35"/>
      <c r="G5" s="68" t="s">
        <v>52</v>
      </c>
      <c r="H5" s="68"/>
      <c r="I5" s="68"/>
      <c r="J5" s="69"/>
    </row>
    <row r="6" spans="1:10" s="2" customFormat="1" ht="13.9" thickBot="1" x14ac:dyDescent="0.4">
      <c r="C6" s="9"/>
      <c r="D6" s="37"/>
      <c r="E6" s="37"/>
      <c r="F6" s="37"/>
      <c r="G6" s="5"/>
      <c r="H6" s="37"/>
      <c r="I6" s="5"/>
      <c r="J6" s="38"/>
    </row>
    <row r="7" spans="1:10" ht="10.5" customHeight="1" thickBot="1" x14ac:dyDescent="0.45">
      <c r="A7" s="131"/>
      <c r="B7" s="131"/>
      <c r="C7" s="131"/>
      <c r="D7" s="131"/>
      <c r="E7" s="131"/>
      <c r="F7" s="131"/>
      <c r="G7" s="131"/>
      <c r="H7" s="131"/>
      <c r="I7" s="131"/>
      <c r="J7" s="131"/>
    </row>
    <row r="8" spans="1:10" s="39" customFormat="1" ht="18" thickBot="1" x14ac:dyDescent="0.55000000000000004">
      <c r="A8" s="110" t="s">
        <v>23</v>
      </c>
      <c r="B8" s="111"/>
      <c r="C8" s="111"/>
      <c r="D8" s="132" t="s">
        <v>24</v>
      </c>
      <c r="E8" s="111"/>
      <c r="F8" s="111"/>
      <c r="G8" s="111"/>
      <c r="H8" s="111"/>
      <c r="I8" s="111"/>
      <c r="J8" s="112"/>
    </row>
    <row r="9" spans="1:10" s="49" customFormat="1" ht="13.9" x14ac:dyDescent="0.35">
      <c r="A9" s="94">
        <v>65</v>
      </c>
      <c r="B9" s="95"/>
      <c r="C9" s="135"/>
      <c r="D9" s="137" t="s">
        <v>57</v>
      </c>
      <c r="E9" s="133"/>
      <c r="F9" s="133"/>
      <c r="G9" s="133"/>
      <c r="H9" s="133"/>
      <c r="I9" s="133"/>
      <c r="J9" s="134"/>
    </row>
    <row r="10" spans="1:10" s="49" customFormat="1" ht="14.25" thickBot="1" x14ac:dyDescent="0.4">
      <c r="A10" s="96"/>
      <c r="B10" s="97"/>
      <c r="C10" s="136"/>
      <c r="D10" s="138" t="s">
        <v>58</v>
      </c>
      <c r="E10" s="98"/>
      <c r="F10" s="98"/>
      <c r="G10" s="98"/>
      <c r="H10" s="98"/>
      <c r="I10" s="98"/>
      <c r="J10" s="99"/>
    </row>
    <row r="11" spans="1:10" s="39" customFormat="1" ht="18" thickBot="1" x14ac:dyDescent="0.55000000000000004">
      <c r="A11" s="122" t="s">
        <v>25</v>
      </c>
      <c r="B11" s="123"/>
      <c r="C11" s="123"/>
      <c r="D11" s="124" t="s">
        <v>55</v>
      </c>
      <c r="E11" s="123"/>
      <c r="F11" s="123"/>
      <c r="G11" s="123"/>
      <c r="H11" s="123"/>
      <c r="I11" s="123"/>
      <c r="J11" s="125"/>
    </row>
    <row r="12" spans="1:10" s="2" customFormat="1" ht="13.5" x14ac:dyDescent="0.35">
      <c r="A12" s="115" t="s">
        <v>26</v>
      </c>
      <c r="B12" s="116"/>
      <c r="C12" s="46">
        <v>2000</v>
      </c>
      <c r="D12" s="47">
        <v>73</v>
      </c>
      <c r="E12" s="126"/>
      <c r="F12" s="126"/>
      <c r="G12" s="126"/>
      <c r="H12" s="126"/>
      <c r="I12" s="126"/>
      <c r="J12" s="127"/>
    </row>
    <row r="13" spans="1:10" s="2" customFormat="1" ht="13.5" x14ac:dyDescent="0.35">
      <c r="A13" s="115" t="s">
        <v>29</v>
      </c>
      <c r="B13" s="116"/>
      <c r="C13" s="46">
        <v>25000</v>
      </c>
      <c r="D13" s="47">
        <v>73</v>
      </c>
      <c r="E13" s="8" t="s">
        <v>27</v>
      </c>
      <c r="F13" s="117" t="s">
        <v>30</v>
      </c>
      <c r="G13" s="117"/>
      <c r="H13" s="48">
        <v>1000</v>
      </c>
      <c r="I13" s="118" t="s">
        <v>31</v>
      </c>
      <c r="J13" s="119"/>
    </row>
    <row r="14" spans="1:10" s="2" customFormat="1" ht="13.5" x14ac:dyDescent="0.35">
      <c r="A14" s="115" t="s">
        <v>32</v>
      </c>
      <c r="B14" s="116"/>
      <c r="C14" s="46">
        <v>50000</v>
      </c>
      <c r="D14" s="47">
        <v>372</v>
      </c>
      <c r="E14" s="8" t="s">
        <v>27</v>
      </c>
      <c r="F14" s="117" t="s">
        <v>33</v>
      </c>
      <c r="G14" s="117"/>
      <c r="H14" s="48">
        <v>1000</v>
      </c>
      <c r="I14" s="118" t="s">
        <v>34</v>
      </c>
      <c r="J14" s="119"/>
    </row>
    <row r="15" spans="1:10" s="2" customFormat="1" ht="13.5" x14ac:dyDescent="0.35">
      <c r="A15" s="115" t="s">
        <v>35</v>
      </c>
      <c r="B15" s="116"/>
      <c r="C15" s="46">
        <v>100000</v>
      </c>
      <c r="D15" s="47">
        <v>622</v>
      </c>
      <c r="E15" s="8" t="s">
        <v>27</v>
      </c>
      <c r="F15" s="117" t="s">
        <v>36</v>
      </c>
      <c r="G15" s="117"/>
      <c r="H15" s="48">
        <v>1000</v>
      </c>
      <c r="I15" s="118" t="s">
        <v>37</v>
      </c>
      <c r="J15" s="119"/>
    </row>
    <row r="16" spans="1:10" s="2" customFormat="1" ht="13.5" x14ac:dyDescent="0.35">
      <c r="A16" s="115" t="s">
        <v>38</v>
      </c>
      <c r="B16" s="116"/>
      <c r="C16" s="46">
        <v>500000</v>
      </c>
      <c r="D16" s="47">
        <v>972</v>
      </c>
      <c r="E16" s="8" t="s">
        <v>27</v>
      </c>
      <c r="F16" s="117" t="s">
        <v>39</v>
      </c>
      <c r="G16" s="117"/>
      <c r="H16" s="48">
        <v>1000</v>
      </c>
      <c r="I16" s="118" t="s">
        <v>40</v>
      </c>
      <c r="J16" s="119"/>
    </row>
    <row r="17" spans="1:10" s="2" customFormat="1" ht="13.5" x14ac:dyDescent="0.35">
      <c r="A17" s="115" t="s">
        <v>41</v>
      </c>
      <c r="B17" s="116"/>
      <c r="C17" s="46">
        <v>1000000</v>
      </c>
      <c r="D17" s="47">
        <v>2972</v>
      </c>
      <c r="E17" s="8" t="s">
        <v>27</v>
      </c>
      <c r="F17" s="117" t="s">
        <v>42</v>
      </c>
      <c r="G17" s="117"/>
      <c r="H17" s="48">
        <v>1000</v>
      </c>
      <c r="I17" s="118" t="s">
        <v>43</v>
      </c>
      <c r="J17" s="119"/>
    </row>
    <row r="18" spans="1:10" s="2" customFormat="1" ht="13.5" x14ac:dyDescent="0.35">
      <c r="A18" s="120" t="s">
        <v>44</v>
      </c>
      <c r="B18" s="121"/>
      <c r="C18" s="46"/>
      <c r="D18" s="47">
        <v>4972</v>
      </c>
      <c r="E18" s="8" t="s">
        <v>27</v>
      </c>
      <c r="F18" s="117" t="s">
        <v>28</v>
      </c>
      <c r="G18" s="117"/>
      <c r="H18" s="48">
        <v>1000</v>
      </c>
      <c r="I18" s="118" t="s">
        <v>45</v>
      </c>
      <c r="J18" s="119"/>
    </row>
    <row r="19" spans="1:10" ht="3.75" customHeight="1" thickBot="1" x14ac:dyDescent="0.45">
      <c r="A19" s="40"/>
      <c r="B19" s="41"/>
      <c r="C19" s="42"/>
      <c r="D19" s="41"/>
      <c r="E19" s="41"/>
      <c r="F19" s="41"/>
      <c r="G19" s="41"/>
      <c r="H19" s="41"/>
      <c r="I19" s="41"/>
      <c r="J19" s="43"/>
    </row>
    <row r="20" spans="1:10" ht="31.5" customHeight="1" thickBot="1" x14ac:dyDescent="0.45">
      <c r="A20" s="109" t="s">
        <v>46</v>
      </c>
      <c r="B20" s="109"/>
      <c r="C20" s="109"/>
      <c r="D20" s="109"/>
      <c r="E20" s="109"/>
      <c r="F20" s="109"/>
      <c r="G20" s="109"/>
      <c r="H20" s="109"/>
      <c r="I20" s="109"/>
      <c r="J20" s="109"/>
    </row>
    <row r="21" spans="1:10" x14ac:dyDescent="0.4">
      <c r="A21" s="110" t="s">
        <v>47</v>
      </c>
      <c r="B21" s="111"/>
      <c r="C21" s="111"/>
      <c r="D21" s="111"/>
      <c r="E21" s="111"/>
      <c r="F21" s="111"/>
      <c r="G21" s="111"/>
      <c r="H21" s="111"/>
      <c r="I21" s="111"/>
      <c r="J21" s="112"/>
    </row>
    <row r="22" spans="1:10" s="44" customFormat="1" ht="29.25" customHeight="1" x14ac:dyDescent="0.35">
      <c r="A22" s="50">
        <v>0.65</v>
      </c>
      <c r="B22" s="113" t="s">
        <v>59</v>
      </c>
      <c r="C22" s="87"/>
      <c r="D22" s="87"/>
      <c r="E22" s="87"/>
      <c r="F22" s="87"/>
      <c r="G22" s="87"/>
      <c r="H22" s="87"/>
      <c r="I22" s="87"/>
      <c r="J22" s="88"/>
    </row>
    <row r="23" spans="1:10" s="44" customFormat="1" ht="29.25" customHeight="1" x14ac:dyDescent="0.35">
      <c r="A23" s="50">
        <v>0.5</v>
      </c>
      <c r="B23" s="113" t="s">
        <v>60</v>
      </c>
      <c r="C23" s="87"/>
      <c r="D23" s="87"/>
      <c r="E23" s="87"/>
      <c r="F23" s="87"/>
      <c r="G23" s="87"/>
      <c r="H23" s="87"/>
      <c r="I23" s="87"/>
      <c r="J23" s="88"/>
    </row>
    <row r="24" spans="1:10" s="44" customFormat="1" ht="58.5" customHeight="1" x14ac:dyDescent="0.35">
      <c r="A24" s="50">
        <v>0.25</v>
      </c>
      <c r="B24" s="87" t="s">
        <v>61</v>
      </c>
      <c r="C24" s="87"/>
      <c r="D24" s="87"/>
      <c r="E24" s="87"/>
      <c r="F24" s="87"/>
      <c r="G24" s="87"/>
      <c r="H24" s="87"/>
      <c r="I24" s="87"/>
      <c r="J24" s="88"/>
    </row>
    <row r="25" spans="1:10" s="44" customFormat="1" ht="29.25" customHeight="1" x14ac:dyDescent="0.35">
      <c r="A25" s="51">
        <v>115</v>
      </c>
      <c r="B25" s="113" t="s">
        <v>62</v>
      </c>
      <c r="C25" s="113"/>
      <c r="D25" s="113"/>
      <c r="E25" s="113"/>
      <c r="F25" s="113"/>
      <c r="G25" s="113"/>
      <c r="H25" s="113"/>
      <c r="I25" s="113"/>
      <c r="J25" s="114"/>
    </row>
    <row r="26" spans="1:10" s="44" customFormat="1" ht="30" customHeight="1" thickBot="1" x14ac:dyDescent="0.4">
      <c r="A26" s="100" t="s">
        <v>53</v>
      </c>
      <c r="B26" s="101"/>
      <c r="C26" s="101"/>
      <c r="D26" s="101"/>
      <c r="E26" s="101"/>
      <c r="F26" s="101"/>
      <c r="G26" s="101"/>
      <c r="H26" s="101"/>
      <c r="I26" s="101"/>
      <c r="J26" s="102"/>
    </row>
    <row r="27" spans="1:10" s="44" customFormat="1" ht="10.5" customHeight="1" thickBot="1" x14ac:dyDescent="0.4">
      <c r="A27" s="103"/>
      <c r="B27" s="103"/>
      <c r="C27" s="103"/>
      <c r="D27" s="103"/>
      <c r="E27" s="103"/>
      <c r="F27" s="103"/>
      <c r="G27" s="103"/>
      <c r="H27" s="103"/>
      <c r="I27" s="103"/>
      <c r="J27" s="103"/>
    </row>
    <row r="28" spans="1:10" ht="17.649999999999999" x14ac:dyDescent="0.5">
      <c r="A28" s="81" t="s">
        <v>48</v>
      </c>
      <c r="B28" s="82"/>
      <c r="C28" s="82"/>
      <c r="D28" s="82"/>
      <c r="E28" s="82"/>
      <c r="F28" s="82"/>
      <c r="G28" s="82"/>
      <c r="H28" s="82"/>
      <c r="I28" s="82"/>
      <c r="J28" s="83"/>
    </row>
    <row r="29" spans="1:10" s="2" customFormat="1" ht="13.5" x14ac:dyDescent="0.35">
      <c r="A29" s="104" t="s">
        <v>49</v>
      </c>
      <c r="B29" s="105"/>
      <c r="C29" s="105"/>
      <c r="D29" s="105"/>
      <c r="E29" s="105"/>
      <c r="F29" s="105"/>
      <c r="G29" s="105"/>
      <c r="H29" s="105"/>
      <c r="I29" s="105"/>
      <c r="J29" s="106"/>
    </row>
    <row r="30" spans="1:10" s="2" customFormat="1" ht="28.5" customHeight="1" x14ac:dyDescent="0.35">
      <c r="A30" s="52"/>
      <c r="B30" s="53" t="s">
        <v>50</v>
      </c>
      <c r="C30" s="87" t="s">
        <v>63</v>
      </c>
      <c r="D30" s="107"/>
      <c r="E30" s="107"/>
      <c r="F30" s="107"/>
      <c r="G30" s="107"/>
      <c r="H30" s="107"/>
      <c r="I30" s="107"/>
      <c r="J30" s="108"/>
    </row>
    <row r="31" spans="1:10" s="2" customFormat="1" ht="13.5" x14ac:dyDescent="0.35">
      <c r="A31" s="52"/>
      <c r="B31" s="53" t="s">
        <v>51</v>
      </c>
      <c r="C31" s="87" t="s">
        <v>64</v>
      </c>
      <c r="D31" s="87"/>
      <c r="E31" s="87"/>
      <c r="F31" s="87"/>
      <c r="G31" s="87"/>
      <c r="H31" s="87"/>
      <c r="I31" s="87"/>
      <c r="J31" s="88"/>
    </row>
    <row r="32" spans="1:10" s="44" customFormat="1" ht="44.25" customHeight="1" x14ac:dyDescent="0.35">
      <c r="A32" s="52"/>
      <c r="B32" s="53" t="s">
        <v>65</v>
      </c>
      <c r="C32" s="87" t="s">
        <v>66</v>
      </c>
      <c r="D32" s="87"/>
      <c r="E32" s="87"/>
      <c r="F32" s="87"/>
      <c r="G32" s="87"/>
      <c r="H32" s="87"/>
      <c r="I32" s="87"/>
      <c r="J32" s="88"/>
    </row>
    <row r="33" spans="1:10" s="2" customFormat="1" ht="14.25" thickBot="1" x14ac:dyDescent="0.4">
      <c r="A33" s="89" t="s">
        <v>68</v>
      </c>
      <c r="B33" s="90"/>
      <c r="C33" s="90"/>
      <c r="D33" s="90"/>
      <c r="E33" s="90"/>
      <c r="F33" s="90"/>
      <c r="G33" s="90"/>
      <c r="H33" s="90"/>
      <c r="I33" s="90"/>
      <c r="J33" s="91"/>
    </row>
    <row r="34" spans="1:10" s="10" customFormat="1" ht="10.5" customHeight="1" thickBot="1" x14ac:dyDescent="0.4">
      <c r="G34" s="45"/>
      <c r="I34" s="45"/>
    </row>
    <row r="35" spans="1:10" s="10" customFormat="1" ht="18" thickBot="1" x14ac:dyDescent="0.55000000000000004">
      <c r="A35" s="81" t="s">
        <v>54</v>
      </c>
      <c r="B35" s="82"/>
      <c r="C35" s="82"/>
      <c r="D35" s="82"/>
      <c r="E35" s="82"/>
      <c r="F35" s="82"/>
      <c r="G35" s="82"/>
      <c r="H35" s="82"/>
      <c r="I35" s="82"/>
      <c r="J35" s="83"/>
    </row>
    <row r="36" spans="1:10" s="10" customFormat="1" ht="33.75" customHeight="1" thickBot="1" x14ac:dyDescent="0.4">
      <c r="A36" s="84" t="s">
        <v>56</v>
      </c>
      <c r="B36" s="85"/>
      <c r="C36" s="85"/>
      <c r="D36" s="85"/>
      <c r="E36" s="85"/>
      <c r="F36" s="85"/>
      <c r="G36" s="85"/>
      <c r="H36" s="85"/>
      <c r="I36" s="85"/>
      <c r="J36" s="86"/>
    </row>
    <row r="37" spans="1:10" s="10" customFormat="1" x14ac:dyDescent="0.35">
      <c r="G37" s="45"/>
      <c r="I37" s="45"/>
    </row>
    <row r="38" spans="1:10" s="10" customFormat="1" x14ac:dyDescent="0.35">
      <c r="G38" s="45"/>
      <c r="I38" s="45"/>
    </row>
    <row r="39" spans="1:10" s="10" customFormat="1" x14ac:dyDescent="0.35">
      <c r="G39" s="45"/>
      <c r="I39" s="45"/>
    </row>
    <row r="40" spans="1:10" s="10" customFormat="1" x14ac:dyDescent="0.35">
      <c r="G40" s="45"/>
      <c r="I40" s="45"/>
    </row>
    <row r="41" spans="1:10" s="10" customFormat="1" x14ac:dyDescent="0.35">
      <c r="G41" s="45"/>
      <c r="I41" s="45"/>
    </row>
    <row r="42" spans="1:10" s="10" customFormat="1" x14ac:dyDescent="0.35">
      <c r="G42" s="45"/>
      <c r="I42" s="45"/>
    </row>
    <row r="43" spans="1:10" s="10" customFormat="1" x14ac:dyDescent="0.35">
      <c r="G43" s="45"/>
      <c r="I43" s="45"/>
    </row>
    <row r="44" spans="1:10" s="10" customFormat="1" x14ac:dyDescent="0.35">
      <c r="G44" s="45"/>
      <c r="I44" s="45"/>
    </row>
    <row r="45" spans="1:10" s="10" customFormat="1" x14ac:dyDescent="0.35">
      <c r="G45" s="45"/>
      <c r="I45" s="45"/>
    </row>
    <row r="46" spans="1:10" s="10" customFormat="1" x14ac:dyDescent="0.35">
      <c r="G46" s="45"/>
      <c r="I46" s="45"/>
    </row>
    <row r="47" spans="1:10" s="10" customFormat="1" x14ac:dyDescent="0.35">
      <c r="G47" s="45"/>
      <c r="I47" s="45"/>
    </row>
    <row r="48" spans="1:10" s="10" customFormat="1" x14ac:dyDescent="0.35">
      <c r="G48" s="45"/>
      <c r="I48" s="45"/>
    </row>
    <row r="49" spans="7:9" s="10" customFormat="1" x14ac:dyDescent="0.35">
      <c r="G49" s="45"/>
      <c r="I49" s="45"/>
    </row>
    <row r="50" spans="7:9" s="10" customFormat="1" x14ac:dyDescent="0.35">
      <c r="G50" s="45"/>
      <c r="I50" s="45"/>
    </row>
    <row r="51" spans="7:9" s="10" customFormat="1" x14ac:dyDescent="0.35">
      <c r="G51" s="45"/>
      <c r="I51" s="45"/>
    </row>
    <row r="52" spans="7:9" s="10" customFormat="1" x14ac:dyDescent="0.35">
      <c r="G52" s="45"/>
      <c r="I52" s="45"/>
    </row>
    <row r="53" spans="7:9" s="10" customFormat="1" x14ac:dyDescent="0.35">
      <c r="G53" s="45"/>
      <c r="I53" s="45"/>
    </row>
    <row r="54" spans="7:9" s="10" customFormat="1" x14ac:dyDescent="0.35">
      <c r="G54" s="45"/>
      <c r="I54" s="45"/>
    </row>
  </sheetData>
  <sheetProtection algorithmName="SHA-512" hashValue="DURQUPxO1fMcRJoQpuFoP0MCcaeoKbdxOcHNc6OS1Vd6wRUByaIO5H35MbGxEkQIkG4cgYJ/EzQdaoUZNf32bw==" saltValue="+nuPM6E2+sWqMqtxcJ7JUw==" spinCount="100000" sheet="1" objects="1" scenarios="1"/>
  <mergeCells count="47">
    <mergeCell ref="A11:C11"/>
    <mergeCell ref="D11:J11"/>
    <mergeCell ref="A12:B12"/>
    <mergeCell ref="E12:J12"/>
    <mergeCell ref="C1:J1"/>
    <mergeCell ref="G5:J5"/>
    <mergeCell ref="A7:J7"/>
    <mergeCell ref="A8:C8"/>
    <mergeCell ref="D8:J8"/>
    <mergeCell ref="D9:J9"/>
    <mergeCell ref="A13:B13"/>
    <mergeCell ref="F13:G13"/>
    <mergeCell ref="I13:J13"/>
    <mergeCell ref="A14:B14"/>
    <mergeCell ref="F14:G14"/>
    <mergeCell ref="I14:J14"/>
    <mergeCell ref="A15:B15"/>
    <mergeCell ref="F15:G15"/>
    <mergeCell ref="I15:J15"/>
    <mergeCell ref="A16:B16"/>
    <mergeCell ref="F16:G16"/>
    <mergeCell ref="I16:J16"/>
    <mergeCell ref="B23:J23"/>
    <mergeCell ref="B24:J24"/>
    <mergeCell ref="B25:J25"/>
    <mergeCell ref="A17:B17"/>
    <mergeCell ref="F17:G17"/>
    <mergeCell ref="I17:J17"/>
    <mergeCell ref="A18:B18"/>
    <mergeCell ref="F18:G18"/>
    <mergeCell ref="I18:J18"/>
    <mergeCell ref="A35:J35"/>
    <mergeCell ref="A36:J36"/>
    <mergeCell ref="C32:J32"/>
    <mergeCell ref="A33:J33"/>
    <mergeCell ref="G4:J4"/>
    <mergeCell ref="A9:C10"/>
    <mergeCell ref="D10:J10"/>
    <mergeCell ref="A26:J26"/>
    <mergeCell ref="A27:J27"/>
    <mergeCell ref="A28:J28"/>
    <mergeCell ref="A29:J29"/>
    <mergeCell ref="C30:J30"/>
    <mergeCell ref="C31:J31"/>
    <mergeCell ref="A20:J20"/>
    <mergeCell ref="A21:J21"/>
    <mergeCell ref="B22:J22"/>
  </mergeCells>
  <hyperlinks>
    <hyperlink ref="G5" r:id="rId1" display="www.buildingspokane.org" xr:uid="{949AAB42-862B-4C6A-A569-FF2BE8A30C4E}"/>
    <hyperlink ref="G4" r:id="rId2" xr:uid="{00C76760-04B5-4E25-9A3B-C303084CCA61}"/>
  </hyperlinks>
  <printOptions horizontalCentered="1"/>
  <pageMargins left="0.25" right="0.25" top="0.75" bottom="0.75" header="0.3" footer="0.3"/>
  <pageSetup orientation="portrait" verticalDpi="0" r:id="rId3"/>
  <drawing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F7194FED95739458FB35393D83BD8F2" ma:contentTypeVersion="0" ma:contentTypeDescription="Create a new document." ma:contentTypeScope="" ma:versionID="f33dbb2ec4579fbec32efdd87faac7d6">
  <xsd:schema xmlns:xsd="http://www.w3.org/2001/XMLSchema" xmlns:xs="http://www.w3.org/2001/XMLSchema" xmlns:p="http://schemas.microsoft.com/office/2006/metadata/properties" targetNamespace="http://schemas.microsoft.com/office/2006/metadata/properties" ma:root="true" ma:fieldsID="1b05d82d297216baf5b26c55225140df">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F10353E-E3B2-4E60-AAB9-FAB38E895B10}">
  <ds:schemaRefs>
    <ds:schemaRef ds:uri="http://schemas.microsoft.com/sharepoint/v3/contenttype/forms"/>
  </ds:schemaRefs>
</ds:datastoreItem>
</file>

<file path=customXml/itemProps2.xml><?xml version="1.0" encoding="utf-8"?>
<ds:datastoreItem xmlns:ds="http://schemas.openxmlformats.org/officeDocument/2006/customXml" ds:itemID="{3201C56D-2448-43CF-A13C-488032231BB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6389DEEE-1CA6-43C0-B0E3-13DB10DD2AC6}">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Roofs &amp; Remodels</vt:lpstr>
      <vt:lpstr>Fee Table</vt:lpstr>
      <vt:lpstr>'Roofs &amp; Remodels'!Print_Area</vt:lpstr>
    </vt:vector>
  </TitlesOfParts>
  <Company>City of Spokane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testsetup</dc:creator>
  <cp:lastModifiedBy>Shields, Sean</cp:lastModifiedBy>
  <cp:lastPrinted>2025-01-21T19:56:21Z</cp:lastPrinted>
  <dcterms:created xsi:type="dcterms:W3CDTF">2008-04-18T01:22:33Z</dcterms:created>
  <dcterms:modified xsi:type="dcterms:W3CDTF">2025-01-21T20:49:28Z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0x0101000F7194FED95739458FB35393D83BD8F2</vt:lpwstr>
  </property>
</Properties>
</file>