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sshields\Desktop\()Documents to Attach\Fee Study 2024\Fee Calculators\"/>
    </mc:Choice>
  </mc:AlternateContent>
  <xr:revisionPtr revIDLastSave="0" documentId="13_ncr:1_{2B3FE216-4D18-44E6-A689-07A97CB1621F}" xr6:coauthVersionLast="47" xr6:coauthVersionMax="47" xr10:uidLastSave="{00000000-0000-0000-0000-000000000000}"/>
  <bookViews>
    <workbookView xWindow="38290" yWindow="5700" windowWidth="19420" windowHeight="10300" xr2:uid="{00000000-000D-0000-FFFF-FFFF00000000}"/>
  </bookViews>
  <sheets>
    <sheet name="Commercial" sheetId="5" r:id="rId1"/>
    <sheet name="Sheet1" sheetId="6" r:id="rId2"/>
  </sheets>
  <definedNames>
    <definedName name="_xlnm.Print_Area" localSheetId="0">Commercial!$A$1:$E$26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5" l="1"/>
  <c r="E14" i="5" s="1"/>
  <c r="E16" i="5" l="1"/>
  <c r="E18" i="5"/>
  <c r="E12" i="5"/>
  <c r="E20" i="5" l="1"/>
</calcChain>
</file>

<file path=xl/sharedStrings.xml><?xml version="1.0" encoding="utf-8"?>
<sst xmlns="http://schemas.openxmlformats.org/spreadsheetml/2006/main" count="83" uniqueCount="72">
  <si>
    <t>Spokane City Hall, 3rd Floor</t>
  </si>
  <si>
    <t>Phone:</t>
  </si>
  <si>
    <t>808 W Spokane Falls Boulevard</t>
  </si>
  <si>
    <t>Spokane WA  99201-3343</t>
  </si>
  <si>
    <t>COMMERCIAL BUILDING PERMIT FEE CALCULATOR</t>
  </si>
  <si>
    <t>Development Services Center</t>
  </si>
  <si>
    <t>State Building Code Fee Estimate:</t>
  </si>
  <si>
    <t>Total Building Permit Fee Estimate:</t>
  </si>
  <si>
    <t>Version 01.22.2025</t>
  </si>
  <si>
    <t>Please note the fee estimates identified above are for the Building Permit only.  Any utility, obstruction, electrical, plumbing, or heating and ventilation work to be done will require separate permits, fees, and inspections.</t>
  </si>
  <si>
    <t>Technology Fee Estimate:</t>
  </si>
  <si>
    <t>Permit Fee Estimate:</t>
  </si>
  <si>
    <r>
      <t xml:space="preserve">The value of construction for purposes of calculating the amount of the fee is determined by using the </t>
    </r>
    <r>
      <rPr>
        <b/>
        <sz val="10"/>
        <rFont val="Arial"/>
        <family val="2"/>
      </rPr>
      <t>greater</t>
    </r>
    <r>
      <rPr>
        <sz val="10"/>
        <rFont val="Arial"/>
        <family val="2"/>
      </rPr>
      <t xml:space="preserve"> of (1) the most current building valuation data from the International Code Conference (ICC) as published in the "Building Safety Journal"; or (2) the total contractor valuation.  </t>
    </r>
    <r>
      <rPr>
        <sz val="10"/>
        <color rgb="FF0070C0"/>
        <rFont val="Arial"/>
        <family val="2"/>
      </rPr>
      <t>Valuations will need to be entered separately for each building within a multi-building project.</t>
    </r>
  </si>
  <si>
    <r>
      <t>Technology Fees are calculated at 2.5% of the Permit Fee and collected after project approval with the Permit, State Building Code, and (</t>
    </r>
    <r>
      <rPr>
        <i/>
        <sz val="10"/>
        <rFont val="Arial"/>
        <family val="2"/>
      </rPr>
      <t>when applicable</t>
    </r>
    <r>
      <rPr>
        <sz val="10"/>
        <rFont val="Arial"/>
        <family val="2"/>
      </rPr>
      <t>) Impact Fees.</t>
    </r>
  </si>
  <si>
    <r>
      <t>This estimated amount is collected after project approval with the Permit, Technology, and (</t>
    </r>
    <r>
      <rPr>
        <i/>
        <sz val="10"/>
        <rFont val="Arial"/>
        <family val="2"/>
      </rPr>
      <t>when applicable</t>
    </r>
    <r>
      <rPr>
        <sz val="10"/>
        <rFont val="Arial"/>
        <family val="2"/>
      </rPr>
      <t>) the Impact Fees.</t>
    </r>
    <r>
      <rPr>
        <i/>
        <sz val="10"/>
        <color indexed="10"/>
        <rFont val="Arial"/>
        <family val="2"/>
      </rPr>
      <t xml:space="preserve">  </t>
    </r>
    <r>
      <rPr>
        <i/>
        <sz val="10"/>
        <color rgb="FF0070C0"/>
        <rFont val="Arial"/>
        <family val="2"/>
      </rPr>
      <t>For Multifamily Residences, the State Building Code Fee changes to $6.50 plus an additional $2.00 per dwelling unit in excess of one.</t>
    </r>
  </si>
  <si>
    <t>Transportation Impact Fees may be required to be paid in addition to this amount for new buildings, additions to new buildings, changes of use, or as determined during plan review.  To estimate possible Impact Fees, click here:</t>
  </si>
  <si>
    <t>https://my.spokanecity.org/business/commercial/impact-fees/</t>
  </si>
  <si>
    <t>Please Enter Construction Valuation or Bid Amount Here:</t>
  </si>
  <si>
    <t>Processing and Plan Review Fee Estimate:</t>
  </si>
  <si>
    <r>
      <t xml:space="preserve">The stated amount includes the Plan Review Fee which is calculated at 65% of the Permit Fee plus the $65.00 Processing Fee.  </t>
    </r>
    <r>
      <rPr>
        <sz val="10"/>
        <color rgb="FF0070C0"/>
        <rFont val="Arial"/>
        <family val="2"/>
      </rPr>
      <t>This represents the estimated amount collected at time of Plan Submittal.</t>
    </r>
  </si>
  <si>
    <t>(509) 625-6300</t>
  </si>
  <si>
    <t>PermitTeam@SpokaneCity.org</t>
  </si>
  <si>
    <r>
      <t xml:space="preserve">The following calculator has been created as a tool to provide an </t>
    </r>
    <r>
      <rPr>
        <b/>
        <i/>
        <u/>
        <sz val="12"/>
        <rFont val="Arial"/>
        <family val="2"/>
      </rPr>
      <t>estimate</t>
    </r>
    <r>
      <rPr>
        <i/>
        <sz val="12"/>
        <rFont val="Arial"/>
        <family val="2"/>
      </rPr>
      <t xml:space="preserve"> of possible fees for Commercial and Multifamily Building Permits with three (3) or more units.  </t>
    </r>
  </si>
  <si>
    <r>
      <t xml:space="preserve">This estimated amount is paid upon project approval with the Technology, State Building Code, and any Transportation Impact Fees that may have been determined during the plan review process .  </t>
    </r>
    <r>
      <rPr>
        <sz val="10"/>
        <color rgb="FF0070C0"/>
        <rFont val="Arial"/>
        <family val="2"/>
      </rPr>
      <t xml:space="preserve">The </t>
    </r>
    <r>
      <rPr>
        <b/>
        <sz val="10"/>
        <color rgb="FF0070C0"/>
        <rFont val="Arial"/>
        <family val="2"/>
      </rPr>
      <t>Fee Tabl</t>
    </r>
    <r>
      <rPr>
        <sz val="10"/>
        <color rgb="FF0070C0"/>
        <rFont val="Arial"/>
        <family val="2"/>
      </rPr>
      <t>e tab below provides the job value scale and related details for additional information.</t>
    </r>
  </si>
  <si>
    <t>2025 BUILDING PERMIT FEE SCHEDULE</t>
  </si>
  <si>
    <t>Department of Building Services</t>
  </si>
  <si>
    <t>my.SpokaneCity.org/business</t>
  </si>
  <si>
    <t>Processing Fee</t>
  </si>
  <si>
    <t>State Building Code Fee</t>
  </si>
  <si>
    <r>
      <rPr>
        <b/>
        <i/>
        <sz val="11"/>
        <rFont val="Arial"/>
        <family val="2"/>
      </rPr>
      <t>Commercial</t>
    </r>
    <r>
      <rPr>
        <i/>
        <sz val="11"/>
        <rFont val="Arial"/>
        <family val="2"/>
      </rPr>
      <t>:  $25.00</t>
    </r>
  </si>
  <si>
    <r>
      <rPr>
        <b/>
        <i/>
        <sz val="11"/>
        <rFont val="Arial"/>
        <family val="2"/>
      </rPr>
      <t>Residential</t>
    </r>
    <r>
      <rPr>
        <i/>
        <sz val="11"/>
        <rFont val="Arial"/>
        <family val="2"/>
      </rPr>
      <t>:  $6.50 plus $2.00 per additional dwelling unit.</t>
    </r>
  </si>
  <si>
    <t>Value of Work</t>
  </si>
  <si>
    <t>Building Permit Fee Per Job Value</t>
  </si>
  <si>
    <t>$1  -</t>
  </si>
  <si>
    <t>$2,001  -</t>
  </si>
  <si>
    <t>plus</t>
  </si>
  <si>
    <t>$13   for each</t>
  </si>
  <si>
    <t>over         $2,000</t>
  </si>
  <si>
    <t>$25,001  -</t>
  </si>
  <si>
    <t>$10   for each</t>
  </si>
  <si>
    <t>over       $25,000</t>
  </si>
  <si>
    <t>$50,001  -</t>
  </si>
  <si>
    <t>$7   for each</t>
  </si>
  <si>
    <t>over       $50,000</t>
  </si>
  <si>
    <t>$100,001  -</t>
  </si>
  <si>
    <t>$5   for each</t>
  </si>
  <si>
    <t>over     $100,000</t>
  </si>
  <si>
    <t>$500,001  -</t>
  </si>
  <si>
    <t>$4   for each</t>
  </si>
  <si>
    <t>over     $500,000</t>
  </si>
  <si>
    <t>$1,000,001  -</t>
  </si>
  <si>
    <t>$3   for each</t>
  </si>
  <si>
    <t>over  $1,000,000</t>
  </si>
  <si>
    <t>The variable portion of the Fee Per Job Value increases the stated amount for the increment, or fraction thereof, identified in the table above.</t>
  </si>
  <si>
    <t>Building Permit Plan Review Fees</t>
  </si>
  <si>
    <r>
      <t>of the Building Permit Fee</t>
    </r>
    <r>
      <rPr>
        <sz val="11"/>
        <rFont val="Arial"/>
        <family val="2"/>
      </rPr>
      <t xml:space="preserve"> for all Commercial, Industrial, Mixed Use, and Multifamily Residences with 3 or more units.</t>
    </r>
  </si>
  <si>
    <r>
      <t>of the Building Permit Fee</t>
    </r>
    <r>
      <rPr>
        <sz val="11"/>
        <rFont val="Arial"/>
        <family val="2"/>
      </rPr>
      <t xml:space="preserve"> for new Single-Family Residences, Duplexes, and Accessory Dwelling Units (ADUs).</t>
    </r>
  </si>
  <si>
    <r>
      <rPr>
        <b/>
        <sz val="11"/>
        <rFont val="Arial"/>
        <family val="2"/>
      </rPr>
      <t>of the Building Permit Fee</t>
    </r>
    <r>
      <rPr>
        <sz val="11"/>
        <rFont val="Arial"/>
        <family val="2"/>
      </rPr>
      <t xml:space="preserve"> for additions to and new accessory structures for Single Family Residences and Duplexes; and remodels falling under the scope of the Residential Building Code that require a review.  This includes, </t>
    </r>
    <r>
      <rPr>
        <i/>
        <sz val="11"/>
        <rFont val="Arial"/>
        <family val="2"/>
      </rPr>
      <t>but is not limited to</t>
    </r>
    <r>
      <rPr>
        <sz val="11"/>
        <rFont val="Arial"/>
        <family val="2"/>
      </rPr>
      <t>, Garages, Pole Buildings, Sheds, Greenhouses, Decks, Sunrooms, Living Space, Bonus Rooms, etc.</t>
    </r>
  </si>
  <si>
    <r>
      <t>per hour</t>
    </r>
    <r>
      <rPr>
        <sz val="11"/>
        <rFont val="Arial"/>
        <family val="2"/>
      </rPr>
      <t>, or fraction thereof, for additional review as required by changes, additions, or revisions to plans.</t>
    </r>
  </si>
  <si>
    <t>Plan Review and Processing Fees are required to be paid at application submittal.  Plans cannot be processed or routed for review without payment of these fees.</t>
  </si>
  <si>
    <t>Construction Valuation Determinations</t>
  </si>
  <si>
    <t>The value of construction for the purposes of calculating the amount of the fee is determined by using the greater of:</t>
  </si>
  <si>
    <t>a)</t>
  </si>
  <si>
    <t>the most current Building Valuation Data from the International Code Conference (ICC) as published in the "Building Safety Journal";</t>
  </si>
  <si>
    <t>b)</t>
  </si>
  <si>
    <t xml:space="preserve">the contract valuation; or </t>
  </si>
  <si>
    <t>c)</t>
  </si>
  <si>
    <t>for reroofs, $250 per square for roof recovers; $350 per square when existing roof layers are removed and a new layers installed; and $400 when new sheathing is required when a roof layerss are removed and a new layer installed.</t>
  </si>
  <si>
    <t>Additional considerations outlined in the Spokane Municipal Code and the International Building Code.</t>
  </si>
  <si>
    <t>Technology Fee</t>
  </si>
  <si>
    <t>Calculated at 2.5% of the Building Permit Fee, this fee will be used to fund hardware and software costs providing improved means for system upgrades.</t>
  </si>
  <si>
    <t>my.spokanecity.org/business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</si>
</sst>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00"/>
    <numFmt numFmtId="165" formatCode="&quot;$&quot;#,##0"/>
  </numFmts>
  <fonts count="36" x14ac:knownFonts="1">
    <font>
      <sz val="10"/>
      <name val="Arial"/>
    </font>
    <font>
      <sz val="8"/>
      <name val="Arial"/>
      <family val="2"/>
    </font>
    <font>
      <u/>
      <sz val="10"/>
      <color indexed="12"/>
      <name val="Arial"/>
      <family val="2"/>
    </font>
    <font>
      <sz val="14"/>
      <name val="Arial"/>
      <family val="2"/>
    </font>
    <font>
      <b/>
      <sz val="14"/>
      <color indexed="9"/>
      <name val="Arial"/>
      <family val="2"/>
    </font>
    <font>
      <sz val="11"/>
      <name val="Arial"/>
      <family val="2"/>
    </font>
    <font>
      <u/>
      <sz val="11"/>
      <name val="Arial"/>
      <family val="2"/>
    </font>
    <font>
      <sz val="12"/>
      <name val="Arial"/>
      <family val="2"/>
    </font>
    <font>
      <b/>
      <sz val="12"/>
      <name val="Arial"/>
      <family val="2"/>
    </font>
    <font>
      <i/>
      <sz val="12"/>
      <name val="Arial"/>
      <family val="2"/>
    </font>
    <font>
      <b/>
      <i/>
      <u/>
      <sz val="12"/>
      <name val="Arial"/>
      <family val="2"/>
    </font>
    <font>
      <sz val="10"/>
      <name val="Arial"/>
      <family val="2"/>
    </font>
    <font>
      <b/>
      <sz val="10"/>
      <name val="Arial"/>
      <family val="2"/>
    </font>
    <font>
      <sz val="12"/>
      <color indexed="10"/>
      <name val="Arial"/>
      <family val="2"/>
    </font>
    <font>
      <sz val="12"/>
      <color indexed="12"/>
      <name val="Arial"/>
      <family val="2"/>
    </font>
    <font>
      <sz val="12"/>
      <color indexed="20"/>
      <name val="Arial"/>
      <family val="2"/>
    </font>
    <font>
      <b/>
      <sz val="14"/>
      <color indexed="20"/>
      <name val="Arial"/>
      <family val="2"/>
    </font>
    <font>
      <sz val="14"/>
      <color indexed="20"/>
      <name val="Arial"/>
      <family val="2"/>
    </font>
    <font>
      <sz val="8"/>
      <color indexed="9"/>
      <name val="Arial"/>
      <family val="2"/>
    </font>
    <font>
      <i/>
      <sz val="10"/>
      <color indexed="10"/>
      <name val="Arial"/>
      <family val="2"/>
    </font>
    <font>
      <b/>
      <sz val="14"/>
      <color rgb="FFFFFF00"/>
      <name val="Arial"/>
      <family val="2"/>
    </font>
    <font>
      <b/>
      <sz val="14"/>
      <color theme="0"/>
      <name val="Arial"/>
      <family val="2"/>
    </font>
    <font>
      <b/>
      <sz val="12"/>
      <color indexed="20"/>
      <name val="Arial"/>
      <family val="2"/>
    </font>
    <font>
      <sz val="10"/>
      <color theme="0" tint="-0.499984740745262"/>
      <name val="Arial"/>
      <family val="2"/>
    </font>
    <font>
      <sz val="10"/>
      <color rgb="FF0070C0"/>
      <name val="Arial"/>
      <family val="2"/>
    </font>
    <font>
      <i/>
      <sz val="10"/>
      <name val="Arial"/>
      <family val="2"/>
    </font>
    <font>
      <i/>
      <sz val="10"/>
      <color rgb="FF0070C0"/>
      <name val="Arial"/>
      <family val="2"/>
    </font>
    <font>
      <u/>
      <sz val="11"/>
      <color indexed="12"/>
      <name val="Arial"/>
      <family val="2"/>
    </font>
    <font>
      <b/>
      <sz val="10"/>
      <color rgb="FF0070C0"/>
      <name val="Arial"/>
      <family val="2"/>
    </font>
    <font>
      <b/>
      <sz val="12"/>
      <color indexed="9"/>
      <name val="Arial"/>
      <family val="2"/>
    </font>
    <font>
      <i/>
      <sz val="11"/>
      <name val="Arial"/>
      <family val="2"/>
    </font>
    <font>
      <b/>
      <i/>
      <sz val="11"/>
      <name val="Arial"/>
      <family val="2"/>
    </font>
    <font>
      <i/>
      <sz val="10"/>
      <color theme="0" tint="-0.499984740745262"/>
      <name val="Arial"/>
      <family val="2"/>
    </font>
    <font>
      <b/>
      <sz val="11"/>
      <name val="Arial"/>
      <family val="2"/>
    </font>
    <font>
      <i/>
      <sz val="11"/>
      <color rgb="FF0070C0"/>
      <name val="Arial"/>
      <family val="2"/>
    </font>
    <font>
      <i/>
      <sz val="11"/>
      <color theme="0" tint="-0.499984740745262"/>
      <name val="Arial"/>
      <family val="2"/>
    </font>
  </fonts>
  <fills count="7">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41">
    <xf numFmtId="0" fontId="0" fillId="0" borderId="0" xfId="0"/>
    <xf numFmtId="0" fontId="3" fillId="0" borderId="0" xfId="0" applyFont="1"/>
    <xf numFmtId="0" fontId="5" fillId="0" borderId="0" xfId="0" applyFont="1"/>
    <xf numFmtId="0" fontId="5" fillId="0" borderId="1" xfId="0" applyFont="1" applyBorder="1" applyAlignment="1">
      <alignment horizontal="left" indent="1"/>
    </xf>
    <xf numFmtId="0" fontId="7" fillId="0" borderId="0" xfId="0" applyFont="1"/>
    <xf numFmtId="0" fontId="5" fillId="0" borderId="2" xfId="0" applyFont="1" applyBorder="1" applyAlignment="1">
      <alignment horizontal="center"/>
    </xf>
    <xf numFmtId="0" fontId="5" fillId="0" borderId="0" xfId="0" applyFont="1" applyAlignment="1">
      <alignment horizontal="center"/>
    </xf>
    <xf numFmtId="0" fontId="7" fillId="0" borderId="0" xfId="0" applyFont="1" applyAlignment="1">
      <alignment horizontal="center"/>
    </xf>
    <xf numFmtId="0" fontId="5" fillId="0" borderId="0" xfId="0" applyFont="1" applyAlignment="1">
      <alignment horizontal="left"/>
    </xf>
    <xf numFmtId="0" fontId="5" fillId="0" borderId="3" xfId="0" applyFont="1" applyBorder="1"/>
    <xf numFmtId="0" fontId="7" fillId="0" borderId="0" xfId="0" applyFont="1" applyAlignment="1">
      <alignment vertical="top"/>
    </xf>
    <xf numFmtId="0" fontId="5" fillId="0" borderId="4" xfId="0" applyFont="1" applyBorder="1" applyAlignment="1">
      <alignment horizontal="center"/>
    </xf>
    <xf numFmtId="0" fontId="5" fillId="0" borderId="4" xfId="0" applyFont="1" applyBorder="1" applyAlignment="1">
      <alignment horizontal="left"/>
    </xf>
    <xf numFmtId="0" fontId="5" fillId="0" borderId="5" xfId="0" applyFont="1" applyBorder="1" applyAlignment="1">
      <alignment horizontal="center"/>
    </xf>
    <xf numFmtId="0" fontId="7" fillId="0" borderId="0" xfId="0" applyFont="1" applyAlignment="1">
      <alignment vertical="top" wrapText="1"/>
    </xf>
    <xf numFmtId="0" fontId="7" fillId="0" borderId="0" xfId="0" applyFont="1" applyAlignment="1">
      <alignment horizontal="center" vertical="top" wrapText="1"/>
    </xf>
    <xf numFmtId="0" fontId="7"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top" shrinkToFit="1"/>
    </xf>
    <xf numFmtId="0" fontId="7" fillId="0" borderId="0" xfId="0" applyFont="1" applyAlignment="1">
      <alignment horizontal="center" shrinkToFit="1"/>
    </xf>
    <xf numFmtId="0" fontId="9" fillId="0" borderId="0" xfId="0" applyFont="1" applyAlignment="1">
      <alignment horizontal="center" vertical="center" wrapText="1"/>
    </xf>
    <xf numFmtId="0" fontId="13" fillId="0" borderId="0" xfId="0" applyFont="1" applyAlignment="1">
      <alignment vertical="top"/>
    </xf>
    <xf numFmtId="0" fontId="14" fillId="0" borderId="0" xfId="0" applyFont="1" applyAlignment="1">
      <alignment vertical="top"/>
    </xf>
    <xf numFmtId="0" fontId="15" fillId="0" borderId="0" xfId="0" applyFont="1" applyAlignment="1">
      <alignment vertical="top"/>
    </xf>
    <xf numFmtId="164" fontId="3" fillId="0" borderId="0" xfId="0" applyNumberFormat="1" applyFont="1" applyAlignment="1">
      <alignment horizontal="center" vertical="top" shrinkToFit="1"/>
    </xf>
    <xf numFmtId="164" fontId="8" fillId="5" borderId="12" xfId="0" applyNumberFormat="1" applyFont="1" applyFill="1" applyBorder="1" applyAlignment="1" applyProtection="1">
      <alignment horizontal="center"/>
      <protection locked="0"/>
    </xf>
    <xf numFmtId="0" fontId="22" fillId="0" borderId="0" xfId="0" applyFont="1" applyAlignment="1">
      <alignment vertical="top" wrapText="1"/>
    </xf>
    <xf numFmtId="164" fontId="17" fillId="0" borderId="0" xfId="0" applyNumberFormat="1" applyFont="1" applyAlignment="1">
      <alignment horizontal="center" vertical="top" shrinkToFit="1"/>
    </xf>
    <xf numFmtId="164" fontId="16" fillId="4" borderId="16" xfId="0" applyNumberFormat="1" applyFont="1" applyFill="1" applyBorder="1" applyAlignment="1">
      <alignment horizontal="center" vertical="top" shrinkToFit="1"/>
    </xf>
    <xf numFmtId="164" fontId="18" fillId="0" borderId="17" xfId="0" applyNumberFormat="1" applyFont="1" applyBorder="1" applyAlignment="1">
      <alignment horizontal="center" vertical="center" shrinkToFit="1"/>
    </xf>
    <xf numFmtId="164" fontId="3" fillId="0" borderId="18" xfId="0" applyNumberFormat="1" applyFont="1" applyBorder="1" applyAlignment="1">
      <alignment horizontal="center" vertical="top" shrinkToFit="1"/>
    </xf>
    <xf numFmtId="164" fontId="7" fillId="0" borderId="18" xfId="0" applyNumberFormat="1" applyFont="1" applyBorder="1" applyAlignment="1">
      <alignment horizontal="center" vertical="top" shrinkToFit="1"/>
    </xf>
    <xf numFmtId="164" fontId="7" fillId="0" borderId="18" xfId="0" applyNumberFormat="1" applyFont="1" applyBorder="1" applyAlignment="1">
      <alignment horizontal="center" vertical="center" shrinkToFit="1"/>
    </xf>
    <xf numFmtId="164" fontId="3" fillId="0" borderId="19" xfId="0" applyNumberFormat="1" applyFont="1" applyBorder="1" applyAlignment="1">
      <alignment horizontal="center" vertical="top" shrinkToFit="1"/>
    </xf>
    <xf numFmtId="164" fontId="8" fillId="6" borderId="18" xfId="0" applyNumberFormat="1" applyFont="1" applyFill="1" applyBorder="1" applyAlignment="1">
      <alignment horizontal="center" vertical="center" shrinkToFit="1"/>
    </xf>
    <xf numFmtId="0" fontId="7" fillId="0" borderId="2" xfId="0" applyFont="1" applyBorder="1" applyAlignment="1">
      <alignment vertical="top" wrapText="1"/>
    </xf>
    <xf numFmtId="0" fontId="23" fillId="0" borderId="0" xfId="0" applyFont="1" applyAlignment="1">
      <alignment horizontal="left" vertical="top" wrapText="1"/>
    </xf>
    <xf numFmtId="0" fontId="11" fillId="0" borderId="13" xfId="0" applyFont="1" applyBorder="1" applyAlignment="1">
      <alignment horizontal="left" vertical="top" wrapText="1"/>
    </xf>
    <xf numFmtId="0" fontId="11" fillId="0" borderId="15" xfId="0" applyFont="1" applyBorder="1" applyAlignment="1">
      <alignment horizontal="left" vertical="top" wrapText="1"/>
    </xf>
    <xf numFmtId="0" fontId="11" fillId="0" borderId="14" xfId="0" applyFont="1" applyBorder="1" applyAlignment="1">
      <alignment horizontal="left" vertical="top" wrapText="1"/>
    </xf>
    <xf numFmtId="0" fontId="11" fillId="0" borderId="1" xfId="0" applyFont="1" applyBorder="1" applyAlignment="1">
      <alignment horizontal="left" vertical="top" wrapText="1"/>
    </xf>
    <xf numFmtId="0" fontId="11" fillId="0" borderId="0" xfId="0" applyFont="1" applyAlignment="1">
      <alignment horizontal="left" vertical="top" wrapText="1"/>
    </xf>
    <xf numFmtId="0" fontId="11" fillId="0" borderId="4" xfId="0" applyFont="1" applyBorder="1" applyAlignment="1">
      <alignment horizontal="left" vertical="top" wrapText="1"/>
    </xf>
    <xf numFmtId="0" fontId="16" fillId="4" borderId="16" xfId="0" applyFont="1" applyFill="1" applyBorder="1" applyAlignment="1">
      <alignment horizontal="right" vertical="top" wrapText="1" indent="1"/>
    </xf>
    <xf numFmtId="0" fontId="21" fillId="3" borderId="13" xfId="0" applyFont="1" applyFill="1" applyBorder="1" applyAlignment="1">
      <alignment horizontal="right" vertical="top" wrapText="1" indent="1"/>
    </xf>
    <xf numFmtId="0" fontId="21" fillId="3" borderId="15" xfId="0" applyFont="1" applyFill="1" applyBorder="1" applyAlignment="1">
      <alignment horizontal="right" vertical="top" wrapText="1" indent="1"/>
    </xf>
    <xf numFmtId="0" fontId="21" fillId="3" borderId="14" xfId="0" applyFont="1" applyFill="1" applyBorder="1" applyAlignment="1">
      <alignment horizontal="right" vertical="top" wrapText="1" indent="1"/>
    </xf>
    <xf numFmtId="0" fontId="2" fillId="0" borderId="3" xfId="1" applyBorder="1" applyAlignment="1" applyProtection="1">
      <alignment horizontal="center" vertical="top" wrapText="1"/>
    </xf>
    <xf numFmtId="0" fontId="11" fillId="0" borderId="2" xfId="0" applyFont="1" applyBorder="1" applyAlignment="1">
      <alignment horizontal="center" vertical="top" wrapText="1"/>
    </xf>
    <xf numFmtId="0" fontId="11" fillId="0" borderId="5" xfId="0" applyFont="1" applyBorder="1" applyAlignment="1">
      <alignment horizontal="center" vertical="top" wrapText="1"/>
    </xf>
    <xf numFmtId="0" fontId="4" fillId="2" borderId="6" xfId="0" applyFont="1" applyFill="1" applyBorder="1" applyAlignment="1">
      <alignment horizontal="right" indent="1"/>
    </xf>
    <xf numFmtId="0" fontId="4" fillId="2" borderId="7" xfId="0" applyFont="1" applyFill="1" applyBorder="1" applyAlignment="1">
      <alignment horizontal="right" indent="1"/>
    </xf>
    <xf numFmtId="0" fontId="4" fillId="2" borderId="8" xfId="0" applyFont="1" applyFill="1" applyBorder="1" applyAlignment="1">
      <alignment horizontal="right" indent="1"/>
    </xf>
    <xf numFmtId="0" fontId="6" fillId="0" borderId="0" xfId="1" applyFont="1" applyBorder="1" applyAlignment="1" applyProtection="1">
      <alignment horizontal="left"/>
    </xf>
    <xf numFmtId="0" fontId="6" fillId="0" borderId="4" xfId="1" applyFont="1" applyBorder="1" applyAlignment="1" applyProtection="1">
      <alignment horizontal="left"/>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20" fillId="3" borderId="13" xfId="0" applyFont="1" applyFill="1" applyBorder="1" applyAlignment="1">
      <alignment horizontal="right" vertical="top" shrinkToFit="1"/>
    </xf>
    <xf numFmtId="0" fontId="20" fillId="3" borderId="15" xfId="0" applyFont="1" applyFill="1" applyBorder="1" applyAlignment="1">
      <alignment horizontal="right" vertical="top" shrinkToFit="1"/>
    </xf>
    <xf numFmtId="0" fontId="20" fillId="3" borderId="14" xfId="0" applyFont="1" applyFill="1" applyBorder="1" applyAlignment="1">
      <alignment horizontal="right" vertical="top" shrinkToFit="1"/>
    </xf>
    <xf numFmtId="0" fontId="27" fillId="0" borderId="0" xfId="1" applyFont="1" applyAlignment="1" applyProtection="1">
      <alignment horizontal="left"/>
    </xf>
    <xf numFmtId="0" fontId="5" fillId="0" borderId="4" xfId="0" applyFont="1" applyBorder="1" applyAlignment="1">
      <alignment horizontal="left"/>
    </xf>
    <xf numFmtId="0" fontId="5" fillId="0" borderId="0" xfId="0" applyFont="1" applyAlignment="1">
      <alignment horizontal="left" indent="1"/>
    </xf>
    <xf numFmtId="0" fontId="5" fillId="0" borderId="4" xfId="0" applyFont="1" applyBorder="1"/>
    <xf numFmtId="0" fontId="5" fillId="0" borderId="0" xfId="0" applyFont="1" applyAlignment="1">
      <alignment horizontal="left"/>
    </xf>
    <xf numFmtId="0" fontId="5" fillId="0" borderId="2" xfId="0" applyFont="1" applyBorder="1"/>
    <xf numFmtId="0" fontId="5" fillId="0" borderId="5" xfId="0" applyFont="1" applyBorder="1"/>
    <xf numFmtId="0" fontId="8" fillId="0" borderId="2" xfId="0" applyFont="1" applyBorder="1" applyAlignment="1">
      <alignment horizontal="center" vertical="center" wrapText="1"/>
    </xf>
    <xf numFmtId="0" fontId="29" fillId="2" borderId="6" xfId="0" applyFont="1" applyFill="1" applyBorder="1" applyAlignment="1">
      <alignment horizontal="center"/>
    </xf>
    <xf numFmtId="0" fontId="29" fillId="2" borderId="7" xfId="0" applyFont="1" applyFill="1" applyBorder="1" applyAlignment="1">
      <alignment horizontal="center"/>
    </xf>
    <xf numFmtId="0" fontId="29" fillId="2" borderId="20" xfId="0" applyFont="1" applyFill="1" applyBorder="1" applyAlignment="1">
      <alignment horizontal="center"/>
    </xf>
    <xf numFmtId="0" fontId="29" fillId="2" borderId="8" xfId="0" applyFont="1" applyFill="1" applyBorder="1" applyAlignment="1">
      <alignment horizontal="center"/>
    </xf>
    <xf numFmtId="0" fontId="4" fillId="0" borderId="0" xfId="0" applyFont="1"/>
    <xf numFmtId="8" fontId="5" fillId="0" borderId="6" xfId="0" applyNumberFormat="1" applyFont="1" applyBorder="1" applyAlignment="1">
      <alignment horizontal="center" vertical="center"/>
    </xf>
    <xf numFmtId="8" fontId="5" fillId="0" borderId="7" xfId="0" applyNumberFormat="1" applyFont="1" applyBorder="1" applyAlignment="1">
      <alignment horizontal="center" vertical="center"/>
    </xf>
    <xf numFmtId="8" fontId="5" fillId="0" borderId="21" xfId="0" applyNumberFormat="1" applyFont="1" applyBorder="1" applyAlignment="1">
      <alignment horizontal="center" vertical="center"/>
    </xf>
    <xf numFmtId="0" fontId="30" fillId="0" borderId="20"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5" fillId="0" borderId="0" xfId="0" applyFont="1" applyAlignment="1">
      <alignment vertical="center"/>
    </xf>
    <xf numFmtId="8" fontId="5" fillId="0" borderId="3" xfId="0" applyNumberFormat="1" applyFont="1" applyBorder="1" applyAlignment="1">
      <alignment horizontal="center" vertical="center"/>
    </xf>
    <xf numFmtId="8" fontId="5" fillId="0" borderId="2" xfId="0" applyNumberFormat="1" applyFont="1" applyBorder="1" applyAlignment="1">
      <alignment horizontal="center" vertical="center"/>
    </xf>
    <xf numFmtId="8" fontId="5" fillId="0" borderId="22" xfId="0" applyNumberFormat="1" applyFont="1" applyBorder="1" applyAlignment="1">
      <alignment horizontal="center" vertical="center"/>
    </xf>
    <xf numFmtId="0" fontId="30" fillId="0" borderId="23" xfId="0" applyFont="1" applyBorder="1" applyAlignment="1">
      <alignment horizontal="left" vertical="center" indent="1"/>
    </xf>
    <xf numFmtId="0" fontId="30" fillId="0" borderId="2" xfId="0" applyFont="1" applyBorder="1" applyAlignment="1">
      <alignment horizontal="left" vertical="center" indent="1"/>
    </xf>
    <xf numFmtId="0" fontId="30" fillId="0" borderId="5" xfId="0" applyFont="1" applyBorder="1" applyAlignment="1">
      <alignment horizontal="left" vertical="center" indent="1"/>
    </xf>
    <xf numFmtId="0" fontId="29" fillId="2" borderId="3" xfId="0" applyFont="1" applyFill="1" applyBorder="1" applyAlignment="1">
      <alignment horizontal="center"/>
    </xf>
    <xf numFmtId="0" fontId="29" fillId="2" borderId="2" xfId="0" applyFont="1" applyFill="1" applyBorder="1" applyAlignment="1">
      <alignment horizontal="center"/>
    </xf>
    <xf numFmtId="0" fontId="29" fillId="2" borderId="23" xfId="0" applyFont="1" applyFill="1" applyBorder="1" applyAlignment="1">
      <alignment horizontal="center"/>
    </xf>
    <xf numFmtId="0" fontId="29" fillId="2" borderId="5" xfId="0" applyFont="1" applyFill="1" applyBorder="1" applyAlignment="1">
      <alignment horizontal="center"/>
    </xf>
    <xf numFmtId="0" fontId="5" fillId="0" borderId="1" xfId="0" applyFont="1" applyBorder="1" applyAlignment="1">
      <alignment horizontal="right"/>
    </xf>
    <xf numFmtId="0" fontId="5" fillId="0" borderId="0" xfId="0" applyFont="1" applyAlignment="1">
      <alignment horizontal="right"/>
    </xf>
    <xf numFmtId="165" fontId="5" fillId="0" borderId="0" xfId="0" applyNumberFormat="1" applyFont="1" applyAlignment="1">
      <alignment horizontal="left" indent="1"/>
    </xf>
    <xf numFmtId="165" fontId="5" fillId="0" borderId="24" xfId="0" applyNumberFormat="1" applyFont="1" applyBorder="1" applyAlignment="1">
      <alignment horizontal="right" indent="1"/>
    </xf>
    <xf numFmtId="0" fontId="5" fillId="0" borderId="0" xfId="0" applyFont="1" applyAlignment="1">
      <alignment horizontal="center"/>
    </xf>
    <xf numFmtId="0" fontId="5" fillId="0" borderId="4" xfId="0" applyFont="1" applyBorder="1" applyAlignment="1">
      <alignment horizontal="center"/>
    </xf>
    <xf numFmtId="8" fontId="5" fillId="0" borderId="0" xfId="0" applyNumberFormat="1" applyFont="1" applyAlignment="1">
      <alignment horizontal="right"/>
    </xf>
    <xf numFmtId="165" fontId="5" fillId="0" borderId="0" xfId="0" applyNumberFormat="1" applyFont="1" applyAlignment="1">
      <alignment horizontal="right"/>
    </xf>
    <xf numFmtId="0" fontId="5" fillId="0" borderId="0" xfId="0" applyFont="1" applyAlignment="1">
      <alignment horizontal="right" indent="1"/>
    </xf>
    <xf numFmtId="0" fontId="5" fillId="0" borderId="4" xfId="0" applyFont="1" applyBorder="1" applyAlignment="1">
      <alignment horizontal="right" indent="1"/>
    </xf>
    <xf numFmtId="3" fontId="5" fillId="0" borderId="1" xfId="0" applyNumberFormat="1" applyFont="1" applyBorder="1" applyAlignment="1">
      <alignment horizontal="right"/>
    </xf>
    <xf numFmtId="3" fontId="5" fillId="0" borderId="0" xfId="0" applyNumberFormat="1" applyFont="1" applyAlignment="1">
      <alignment horizontal="right"/>
    </xf>
    <xf numFmtId="0" fontId="7" fillId="0" borderId="3" xfId="0" applyFont="1" applyBorder="1"/>
    <xf numFmtId="0" fontId="7" fillId="0" borderId="2" xfId="0" applyFont="1" applyBorder="1"/>
    <xf numFmtId="0" fontId="7" fillId="0" borderId="22" xfId="0" applyFont="1" applyBorder="1"/>
    <xf numFmtId="0" fontId="7" fillId="0" borderId="5" xfId="0" applyFont="1" applyBorder="1"/>
    <xf numFmtId="0" fontId="32" fillId="0" borderId="15" xfId="0" applyFont="1" applyBorder="1" applyAlignment="1">
      <alignment horizontal="center" vertical="center" wrapText="1"/>
    </xf>
    <xf numFmtId="9" fontId="33" fillId="0" borderId="1" xfId="0" applyNumberFormat="1" applyFont="1" applyBorder="1" applyAlignment="1">
      <alignment vertical="top"/>
    </xf>
    <xf numFmtId="0" fontId="33" fillId="0" borderId="0" xfId="0" applyFont="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vertical="top"/>
    </xf>
    <xf numFmtId="6" fontId="33" fillId="0" borderId="1" xfId="0" applyNumberFormat="1" applyFont="1" applyBorder="1" applyAlignment="1">
      <alignment vertical="top"/>
    </xf>
    <xf numFmtId="0" fontId="33" fillId="0" borderId="4" xfId="0" applyFont="1" applyBorder="1" applyAlignment="1">
      <alignment horizontal="left" vertical="top" wrapText="1"/>
    </xf>
    <xf numFmtId="0" fontId="34" fillId="0" borderId="3" xfId="0" applyFont="1" applyBorder="1" applyAlignment="1">
      <alignment horizontal="center" vertical="top" wrapText="1"/>
    </xf>
    <xf numFmtId="0" fontId="34" fillId="0" borderId="2" xfId="0" applyFont="1" applyBorder="1" applyAlignment="1">
      <alignment horizontal="center" vertical="top" wrapText="1"/>
    </xf>
    <xf numFmtId="0" fontId="34" fillId="0" borderId="5" xfId="0" applyFont="1" applyBorder="1" applyAlignment="1">
      <alignment horizontal="center" vertical="top" wrapText="1"/>
    </xf>
    <xf numFmtId="0" fontId="5" fillId="0" borderId="7" xfId="0" applyFont="1" applyBorder="1" applyAlignment="1">
      <alignment horizontal="center" vertical="top"/>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5" fillId="0" borderId="1" xfId="0" applyFont="1" applyBorder="1" applyAlignment="1">
      <alignment horizontal="left" vertical="center" wrapText="1" indent="1"/>
    </xf>
    <xf numFmtId="0" fontId="5" fillId="0" borderId="0" xfId="0" applyFont="1" applyAlignment="1">
      <alignment horizontal="left" vertical="center" wrapText="1" indent="1"/>
    </xf>
    <xf numFmtId="0" fontId="5" fillId="0" borderId="4" xfId="0" applyFont="1" applyBorder="1" applyAlignment="1">
      <alignment horizontal="left" vertical="center" wrapText="1" indent="1"/>
    </xf>
    <xf numFmtId="0" fontId="5" fillId="0" borderId="1" xfId="0" applyFont="1" applyBorder="1" applyAlignment="1">
      <alignment vertical="center" wrapText="1"/>
    </xf>
    <xf numFmtId="0" fontId="5" fillId="0" borderId="0" xfId="0" applyFont="1" applyAlignment="1">
      <alignment horizontal="right" vertical="top" wrapText="1" indent="1"/>
    </xf>
    <xf numFmtId="0" fontId="5" fillId="0" borderId="0" xfId="0" applyFont="1"/>
    <xf numFmtId="0" fontId="5" fillId="0" borderId="4" xfId="0" applyFont="1" applyBorder="1"/>
    <xf numFmtId="0" fontId="35" fillId="0" borderId="3" xfId="0" applyFont="1" applyBorder="1" applyAlignment="1">
      <alignment horizontal="center" vertical="top" shrinkToFit="1"/>
    </xf>
    <xf numFmtId="0" fontId="35" fillId="0" borderId="2" xfId="0" applyFont="1" applyBorder="1" applyAlignment="1">
      <alignment horizontal="center" vertical="top" shrinkToFit="1"/>
    </xf>
    <xf numFmtId="0" fontId="35" fillId="0" borderId="5" xfId="0" applyFont="1" applyBorder="1" applyAlignment="1">
      <alignment horizontal="center" vertical="top" shrinkToFit="1"/>
    </xf>
    <xf numFmtId="0" fontId="7" fillId="0" borderId="0" xfId="0" applyFont="1" applyAlignment="1">
      <alignment horizontal="center" vertical="top"/>
    </xf>
    <xf numFmtId="0" fontId="7" fillId="0" borderId="13" xfId="0" applyFont="1" applyBorder="1" applyAlignment="1">
      <alignment horizontal="center" vertical="top" wrapText="1"/>
    </xf>
    <xf numFmtId="0" fontId="7" fillId="0" borderId="15" xfId="0" applyFont="1" applyBorder="1" applyAlignment="1">
      <alignment horizontal="center" vertical="top" wrapText="1"/>
    </xf>
    <xf numFmtId="0" fontId="7" fillId="0" borderId="14" xfId="0" applyFont="1" applyBorder="1" applyAlignment="1">
      <alignment horizontal="center" vertical="top" wrapText="1"/>
    </xf>
    <xf numFmtId="0" fontId="27" fillId="0" borderId="0" xfId="1" applyFont="1" applyBorder="1" applyAlignment="1" applyProtection="1">
      <alignment horizontal="left"/>
    </xf>
    <xf numFmtId="0" fontId="27" fillId="0" borderId="4" xfId="1" applyFont="1" applyBorder="1" applyAlignment="1" applyProtection="1">
      <alignment horizontal="lef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563562</xdr:colOff>
      <xdr:row>5</xdr:row>
      <xdr:rowOff>171450</xdr:rowOff>
    </xdr:to>
    <xdr:pic>
      <xdr:nvPicPr>
        <xdr:cNvPr id="3095" name="Picture 1" descr="black and white logo">
          <a:extLst>
            <a:ext uri="{FF2B5EF4-FFF2-40B4-BE49-F238E27FC236}">
              <a16:creationId xmlns:a16="http://schemas.microsoft.com/office/drawing/2014/main" id="{00000000-0008-0000-0000-000017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9525"/>
          <a:ext cx="94297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8</xdr:row>
      <xdr:rowOff>0</xdr:rowOff>
    </xdr:from>
    <xdr:to>
      <xdr:col>3</xdr:col>
      <xdr:colOff>0</xdr:colOff>
      <xdr:row>8</xdr:row>
      <xdr:rowOff>0</xdr:rowOff>
    </xdr:to>
    <xdr:sp macro="" textlink="">
      <xdr:nvSpPr>
        <xdr:cNvPr id="3096" name="Rectangle 2">
          <a:extLst>
            <a:ext uri="{FF2B5EF4-FFF2-40B4-BE49-F238E27FC236}">
              <a16:creationId xmlns:a16="http://schemas.microsoft.com/office/drawing/2014/main" id="{00000000-0008-0000-0000-0000180C0000}"/>
            </a:ext>
          </a:extLst>
        </xdr:cNvPr>
        <xdr:cNvSpPr>
          <a:spLocks noChangeArrowheads="1"/>
        </xdr:cNvSpPr>
      </xdr:nvSpPr>
      <xdr:spPr bwMode="auto">
        <a:xfrm>
          <a:off x="4333875" y="209550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9525</xdr:rowOff>
    </xdr:from>
    <xdr:to>
      <xdr:col>1</xdr:col>
      <xdr:colOff>552450</xdr:colOff>
      <xdr:row>6</xdr:row>
      <xdr:rowOff>11112</xdr:rowOff>
    </xdr:to>
    <xdr:pic>
      <xdr:nvPicPr>
        <xdr:cNvPr id="3097" name="Picture 5" descr="black and white logo">
          <a:extLst>
            <a:ext uri="{FF2B5EF4-FFF2-40B4-BE49-F238E27FC236}">
              <a16:creationId xmlns:a16="http://schemas.microsoft.com/office/drawing/2014/main" id="{00000000-0008-0000-0000-0000190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525"/>
          <a:ext cx="94297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8</xdr:row>
      <xdr:rowOff>0</xdr:rowOff>
    </xdr:from>
    <xdr:to>
      <xdr:col>5</xdr:col>
      <xdr:colOff>0</xdr:colOff>
      <xdr:row>8</xdr:row>
      <xdr:rowOff>0</xdr:rowOff>
    </xdr:to>
    <xdr:sp macro="" textlink="">
      <xdr:nvSpPr>
        <xdr:cNvPr id="3098" name="Rectangle 7">
          <a:extLst>
            <a:ext uri="{FF2B5EF4-FFF2-40B4-BE49-F238E27FC236}">
              <a16:creationId xmlns:a16="http://schemas.microsoft.com/office/drawing/2014/main" id="{00000000-0008-0000-0000-00001A0C0000}"/>
            </a:ext>
          </a:extLst>
        </xdr:cNvPr>
        <xdr:cNvSpPr>
          <a:spLocks noChangeArrowheads="1"/>
        </xdr:cNvSpPr>
      </xdr:nvSpPr>
      <xdr:spPr bwMode="auto">
        <a:xfrm>
          <a:off x="4333875" y="2095500"/>
          <a:ext cx="216217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7</xdr:row>
      <xdr:rowOff>0</xdr:rowOff>
    </xdr:from>
    <xdr:to>
      <xdr:col>5</xdr:col>
      <xdr:colOff>0</xdr:colOff>
      <xdr:row>8</xdr:row>
      <xdr:rowOff>0</xdr:rowOff>
    </xdr:to>
    <xdr:sp macro="" textlink="">
      <xdr:nvSpPr>
        <xdr:cNvPr id="3099" name="Rectangle 10">
          <a:extLst>
            <a:ext uri="{FF2B5EF4-FFF2-40B4-BE49-F238E27FC236}">
              <a16:creationId xmlns:a16="http://schemas.microsoft.com/office/drawing/2014/main" id="{00000000-0008-0000-0000-00001B0C0000}"/>
            </a:ext>
          </a:extLst>
        </xdr:cNvPr>
        <xdr:cNvSpPr>
          <a:spLocks noChangeArrowheads="1"/>
        </xdr:cNvSpPr>
      </xdr:nvSpPr>
      <xdr:spPr bwMode="auto">
        <a:xfrm>
          <a:off x="0" y="1333500"/>
          <a:ext cx="6496050" cy="762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76200</xdr:colOff>
      <xdr:row>23</xdr:row>
      <xdr:rowOff>76200</xdr:rowOff>
    </xdr:from>
    <xdr:to>
      <xdr:col>5</xdr:col>
      <xdr:colOff>76200</xdr:colOff>
      <xdr:row>24</xdr:row>
      <xdr:rowOff>76200</xdr:rowOff>
    </xdr:to>
    <xdr:grpSp>
      <xdr:nvGrpSpPr>
        <xdr:cNvPr id="3100" name="$A$22 Shadow">
          <a:extLst>
            <a:ext uri="{FF2B5EF4-FFF2-40B4-BE49-F238E27FC236}">
              <a16:creationId xmlns:a16="http://schemas.microsoft.com/office/drawing/2014/main" id="{00000000-0008-0000-0000-00001C0C0000}"/>
            </a:ext>
          </a:extLst>
        </xdr:cNvPr>
        <xdr:cNvGrpSpPr>
          <a:grpSpLocks/>
        </xdr:cNvGrpSpPr>
      </xdr:nvGrpSpPr>
      <xdr:grpSpPr bwMode="auto">
        <a:xfrm>
          <a:off x="76200" y="8115300"/>
          <a:ext cx="6965950" cy="800100"/>
          <a:chOff x="76199" y="6543675"/>
          <a:chExt cx="6496051" cy="723900"/>
        </a:xfrm>
      </xdr:grpSpPr>
      <xdr:sp macro="" textlink="">
        <xdr:nvSpPr>
          <xdr:cNvPr id="9" name="$A$22RS">
            <a:extLst>
              <a:ext uri="{FF2B5EF4-FFF2-40B4-BE49-F238E27FC236}">
                <a16:creationId xmlns:a16="http://schemas.microsoft.com/office/drawing/2014/main" id="{00000000-0008-0000-0000-000009000000}"/>
              </a:ext>
            </a:extLst>
          </xdr:cNvPr>
          <xdr:cNvSpPr/>
        </xdr:nvSpPr>
        <xdr:spPr>
          <a:xfrm>
            <a:off x="6496050" y="6543675"/>
            <a:ext cx="76200" cy="723900"/>
          </a:xfrm>
          <a:prstGeom prst="rect">
            <a:avLst/>
          </a:prstGeom>
          <a:solidFill>
            <a:srgbClr val="AAAA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sp macro="" textlink="">
        <xdr:nvSpPr>
          <xdr:cNvPr id="10" name="$A$22BS">
            <a:extLst>
              <a:ext uri="{FF2B5EF4-FFF2-40B4-BE49-F238E27FC236}">
                <a16:creationId xmlns:a16="http://schemas.microsoft.com/office/drawing/2014/main" id="{00000000-0008-0000-0000-00000A000000}"/>
              </a:ext>
            </a:extLst>
          </xdr:cNvPr>
          <xdr:cNvSpPr/>
        </xdr:nvSpPr>
        <xdr:spPr>
          <a:xfrm>
            <a:off x="76199" y="7191375"/>
            <a:ext cx="6496051" cy="76200"/>
          </a:xfrm>
          <a:prstGeom prst="rect">
            <a:avLst/>
          </a:prstGeom>
          <a:solidFill>
            <a:srgbClr val="AAAA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grpSp>
    <xdr:clientData/>
  </xdr:twoCellAnchor>
  <xdr:twoCellAnchor>
    <xdr:from>
      <xdr:col>0</xdr:col>
      <xdr:colOff>76200</xdr:colOff>
      <xdr:row>7</xdr:row>
      <xdr:rowOff>76200</xdr:rowOff>
    </xdr:from>
    <xdr:to>
      <xdr:col>5</xdr:col>
      <xdr:colOff>76200</xdr:colOff>
      <xdr:row>8</xdr:row>
      <xdr:rowOff>76200</xdr:rowOff>
    </xdr:to>
    <xdr:grpSp>
      <xdr:nvGrpSpPr>
        <xdr:cNvPr id="3101" name="$A$8 Shadow">
          <a:extLst>
            <a:ext uri="{FF2B5EF4-FFF2-40B4-BE49-F238E27FC236}">
              <a16:creationId xmlns:a16="http://schemas.microsoft.com/office/drawing/2014/main" id="{00000000-0008-0000-0000-00001D0C0000}"/>
            </a:ext>
          </a:extLst>
        </xdr:cNvPr>
        <xdr:cNvGrpSpPr>
          <a:grpSpLocks/>
        </xdr:cNvGrpSpPr>
      </xdr:nvGrpSpPr>
      <xdr:grpSpPr bwMode="auto">
        <a:xfrm>
          <a:off x="76200" y="1352550"/>
          <a:ext cx="6965950" cy="762000"/>
          <a:chOff x="76199" y="1409699"/>
          <a:chExt cx="6496051" cy="762001"/>
        </a:xfrm>
      </xdr:grpSpPr>
      <xdr:sp macro="" textlink="">
        <xdr:nvSpPr>
          <xdr:cNvPr id="12" name="$A$8RS">
            <a:extLst>
              <a:ext uri="{FF2B5EF4-FFF2-40B4-BE49-F238E27FC236}">
                <a16:creationId xmlns:a16="http://schemas.microsoft.com/office/drawing/2014/main" id="{00000000-0008-0000-0000-00000C000000}"/>
              </a:ext>
            </a:extLst>
          </xdr:cNvPr>
          <xdr:cNvSpPr/>
        </xdr:nvSpPr>
        <xdr:spPr>
          <a:xfrm>
            <a:off x="6496050" y="1409699"/>
            <a:ext cx="76200" cy="762001"/>
          </a:xfrm>
          <a:prstGeom prst="rect">
            <a:avLst/>
          </a:prstGeom>
          <a:solidFill>
            <a:srgbClr val="AAAA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sp macro="" textlink="">
        <xdr:nvSpPr>
          <xdr:cNvPr id="13" name="$A$8BS">
            <a:extLst>
              <a:ext uri="{FF2B5EF4-FFF2-40B4-BE49-F238E27FC236}">
                <a16:creationId xmlns:a16="http://schemas.microsoft.com/office/drawing/2014/main" id="{00000000-0008-0000-0000-00000D000000}"/>
              </a:ext>
            </a:extLst>
          </xdr:cNvPr>
          <xdr:cNvSpPr/>
        </xdr:nvSpPr>
        <xdr:spPr>
          <a:xfrm>
            <a:off x="76199" y="2095500"/>
            <a:ext cx="6496051" cy="76200"/>
          </a:xfrm>
          <a:prstGeom prst="rect">
            <a:avLst/>
          </a:prstGeom>
          <a:solidFill>
            <a:srgbClr val="AAAA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9525</xdr:colOff>
      <xdr:row>7</xdr:row>
      <xdr:rowOff>0</xdr:rowOff>
    </xdr:to>
    <xdr:sp macro="" textlink="">
      <xdr:nvSpPr>
        <xdr:cNvPr id="2" name="Rectangle 1">
          <a:extLst>
            <a:ext uri="{FF2B5EF4-FFF2-40B4-BE49-F238E27FC236}">
              <a16:creationId xmlns:a16="http://schemas.microsoft.com/office/drawing/2014/main" id="{771FEAA5-683F-4178-A9DD-62550AA011D7}"/>
            </a:ext>
          </a:extLst>
        </xdr:cNvPr>
        <xdr:cNvSpPr>
          <a:spLocks noChangeArrowheads="1"/>
        </xdr:cNvSpPr>
      </xdr:nvSpPr>
      <xdr:spPr bwMode="auto">
        <a:xfrm>
          <a:off x="3429000" y="1219200"/>
          <a:ext cx="95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771525</xdr:colOff>
      <xdr:row>7</xdr:row>
      <xdr:rowOff>0</xdr:rowOff>
    </xdr:from>
    <xdr:to>
      <xdr:col>9</xdr:col>
      <xdr:colOff>247650</xdr:colOff>
      <xdr:row>7</xdr:row>
      <xdr:rowOff>0</xdr:rowOff>
    </xdr:to>
    <xdr:sp macro="" textlink="">
      <xdr:nvSpPr>
        <xdr:cNvPr id="3" name="Rectangle 7">
          <a:extLst>
            <a:ext uri="{FF2B5EF4-FFF2-40B4-BE49-F238E27FC236}">
              <a16:creationId xmlns:a16="http://schemas.microsoft.com/office/drawing/2014/main" id="{9E291276-97FE-4E55-9169-2C097A5EB6D4}"/>
            </a:ext>
          </a:extLst>
        </xdr:cNvPr>
        <xdr:cNvSpPr>
          <a:spLocks noChangeArrowheads="1"/>
        </xdr:cNvSpPr>
      </xdr:nvSpPr>
      <xdr:spPr bwMode="auto">
        <a:xfrm>
          <a:off x="4610100" y="1219200"/>
          <a:ext cx="1271588" cy="0"/>
        </a:xfrm>
        <a:prstGeom prst="rect">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xdr:colOff>
      <xdr:row>0</xdr:row>
      <xdr:rowOff>0</xdr:rowOff>
    </xdr:from>
    <xdr:to>
      <xdr:col>1</xdr:col>
      <xdr:colOff>317500</xdr:colOff>
      <xdr:row>6</xdr:row>
      <xdr:rowOff>694</xdr:rowOff>
    </xdr:to>
    <xdr:pic>
      <xdr:nvPicPr>
        <xdr:cNvPr id="4" name="Picture 3" descr="black and white logo">
          <a:extLst>
            <a:ext uri="{FF2B5EF4-FFF2-40B4-BE49-F238E27FC236}">
              <a16:creationId xmlns:a16="http://schemas.microsoft.com/office/drawing/2014/main" id="{482AFF28-9089-4F5B-ADA7-BD1AD04961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825499" cy="1086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y.spokanecity.org/business/" TargetMode="External"/><Relationship Id="rId2" Type="http://schemas.openxmlformats.org/officeDocument/2006/relationships/hyperlink" Target="mailto:PermitTeam@SpokaneCity.org" TargetMode="External"/><Relationship Id="rId1" Type="http://schemas.openxmlformats.org/officeDocument/2006/relationships/hyperlink" Target="https://my.spokanecity.org/business/commercial/impact-fe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PermitTeam@SpokaneCity.org" TargetMode="External"/><Relationship Id="rId1" Type="http://schemas.openxmlformats.org/officeDocument/2006/relationships/hyperlink" Target="http://www.buildingspokane.org/"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5"/>
  <sheetViews>
    <sheetView showGridLines="0" tabSelected="1" workbookViewId="0">
      <selection activeCell="E10" sqref="E10"/>
    </sheetView>
  </sheetViews>
  <sheetFormatPr defaultColWidth="9.1328125" defaultRowHeight="15" x14ac:dyDescent="0.4"/>
  <cols>
    <col min="1" max="1" width="5.86328125" style="4" customWidth="1"/>
    <col min="2" max="2" width="9.3984375" style="4" customWidth="1"/>
    <col min="3" max="3" width="49.73046875" style="4" customWidth="1"/>
    <col min="4" max="4" width="11.73046875" style="7" customWidth="1"/>
    <col min="5" max="5" width="20.73046875" style="7" customWidth="1"/>
    <col min="6" max="16384" width="9.1328125" style="4"/>
  </cols>
  <sheetData>
    <row r="1" spans="1:5" s="1" customFormat="1" ht="17.649999999999999" x14ac:dyDescent="0.5">
      <c r="C1" s="50" t="s">
        <v>4</v>
      </c>
      <c r="D1" s="51"/>
      <c r="E1" s="52"/>
    </row>
    <row r="2" spans="1:5" s="2" customFormat="1" ht="13.5" x14ac:dyDescent="0.35">
      <c r="C2" s="3" t="s">
        <v>5</v>
      </c>
      <c r="D2" s="6"/>
      <c r="E2" s="11"/>
    </row>
    <row r="3" spans="1:5" s="2" customFormat="1" ht="13.5" x14ac:dyDescent="0.35">
      <c r="C3" s="3" t="s">
        <v>0</v>
      </c>
      <c r="D3" s="8" t="s">
        <v>1</v>
      </c>
      <c r="E3" s="12" t="s">
        <v>20</v>
      </c>
    </row>
    <row r="4" spans="1:5" s="2" customFormat="1" ht="13.5" x14ac:dyDescent="0.35">
      <c r="C4" s="3" t="s">
        <v>2</v>
      </c>
      <c r="D4" s="64" t="s">
        <v>21</v>
      </c>
      <c r="E4" s="65"/>
    </row>
    <row r="5" spans="1:5" s="2" customFormat="1" ht="13.5" x14ac:dyDescent="0.35">
      <c r="C5" s="3" t="s">
        <v>3</v>
      </c>
      <c r="D5" s="139" t="s">
        <v>71</v>
      </c>
      <c r="E5" s="140"/>
    </row>
    <row r="6" spans="1:5" s="2" customFormat="1" ht="13.9" thickBot="1" x14ac:dyDescent="0.4">
      <c r="C6" s="9"/>
      <c r="D6" s="5"/>
      <c r="E6" s="13"/>
    </row>
    <row r="7" spans="1:5" s="2" customFormat="1" ht="15" customHeight="1" x14ac:dyDescent="0.35">
      <c r="D7" s="6"/>
      <c r="E7" s="6"/>
    </row>
    <row r="8" spans="1:5" ht="60" customHeight="1" x14ac:dyDescent="0.4">
      <c r="A8" s="55" t="s">
        <v>22</v>
      </c>
      <c r="B8" s="56"/>
      <c r="C8" s="56"/>
      <c r="D8" s="56"/>
      <c r="E8" s="57"/>
    </row>
    <row r="9" spans="1:5" ht="15" customHeight="1" thickBot="1" x14ac:dyDescent="0.45">
      <c r="A9" s="20"/>
      <c r="B9" s="20"/>
      <c r="C9" s="20"/>
      <c r="D9" s="20"/>
      <c r="E9" s="20"/>
    </row>
    <row r="10" spans="1:5" s="10" customFormat="1" ht="18" thickBot="1" x14ac:dyDescent="0.45">
      <c r="A10" s="61" t="s">
        <v>17</v>
      </c>
      <c r="B10" s="62"/>
      <c r="C10" s="62"/>
      <c r="D10" s="63"/>
      <c r="E10" s="25">
        <v>0</v>
      </c>
    </row>
    <row r="11" spans="1:5" s="10" customFormat="1" ht="74.25" customHeight="1" thickBot="1" x14ac:dyDescent="0.4">
      <c r="A11" s="14"/>
      <c r="B11" s="37" t="s">
        <v>12</v>
      </c>
      <c r="C11" s="38"/>
      <c r="D11" s="39"/>
      <c r="E11" s="29">
        <f>IF(E10&lt;2001,73,IF(E10&lt;25001,(73+13*((ROUNDUP(E10,-2)-2000)/1000)),IF(E10&lt;50001,(372+10*((ROUNDUP(E10,-3)-25000)/1000)),IF(E10&lt;100001,(622+7*((ROUNDUP(E10,-3)-50000)/1000)),IF(E10&lt;500001,(972+5*((ROUNDUP(E10,-3)-100000)/1000)),IF(E10&lt;1000001,(2972+4*((ROUNDUP(E10,-3)-500000)/1000)),(4972+3*((ROUNDUP(E10,-3)-1000000)/1000))))))))</f>
        <v>73</v>
      </c>
    </row>
    <row r="12" spans="1:5" s="10" customFormat="1" ht="18.75" customHeight="1" thickBot="1" x14ac:dyDescent="0.4">
      <c r="B12" s="44" t="s">
        <v>18</v>
      </c>
      <c r="C12" s="45"/>
      <c r="D12" s="46"/>
      <c r="E12" s="34" t="str">
        <f>IF(E14="","",(E14*0.65)+65)</f>
        <v/>
      </c>
    </row>
    <row r="13" spans="1:5" s="10" customFormat="1" ht="48" customHeight="1" thickBot="1" x14ac:dyDescent="0.4">
      <c r="A13" s="14"/>
      <c r="B13" s="37" t="s">
        <v>19</v>
      </c>
      <c r="C13" s="38"/>
      <c r="D13" s="39"/>
      <c r="E13" s="30"/>
    </row>
    <row r="14" spans="1:5" s="22" customFormat="1" ht="18" customHeight="1" thickBot="1" x14ac:dyDescent="0.4">
      <c r="B14" s="44" t="s">
        <v>11</v>
      </c>
      <c r="C14" s="45"/>
      <c r="D14" s="46"/>
      <c r="E14" s="31" t="str">
        <f>IF(E10=0,"",E11)</f>
        <v/>
      </c>
    </row>
    <row r="15" spans="1:5" s="10" customFormat="1" ht="58.5" customHeight="1" thickBot="1" x14ac:dyDescent="0.4">
      <c r="A15" s="14"/>
      <c r="B15" s="37" t="s">
        <v>23</v>
      </c>
      <c r="C15" s="38"/>
      <c r="D15" s="39"/>
      <c r="E15" s="30"/>
    </row>
    <row r="16" spans="1:5" s="10" customFormat="1" ht="18.75" customHeight="1" thickBot="1" x14ac:dyDescent="0.4">
      <c r="B16" s="44" t="s">
        <v>10</v>
      </c>
      <c r="C16" s="45"/>
      <c r="D16" s="46"/>
      <c r="E16" s="32" t="str">
        <f>IF(E14="","",E14*0.025)</f>
        <v/>
      </c>
    </row>
    <row r="17" spans="1:5" s="10" customFormat="1" ht="35.25" customHeight="1" thickBot="1" x14ac:dyDescent="0.4">
      <c r="A17" s="14"/>
      <c r="B17" s="37" t="s">
        <v>13</v>
      </c>
      <c r="C17" s="38"/>
      <c r="D17" s="39"/>
      <c r="E17" s="30"/>
    </row>
    <row r="18" spans="1:5" s="21" customFormat="1" ht="18" customHeight="1" thickBot="1" x14ac:dyDescent="0.4">
      <c r="B18" s="44" t="s">
        <v>6</v>
      </c>
      <c r="C18" s="45"/>
      <c r="D18" s="46"/>
      <c r="E18" s="31" t="str">
        <f>IF(E14="","",25)</f>
        <v/>
      </c>
    </row>
    <row r="19" spans="1:5" s="10" customFormat="1" ht="51.75" customHeight="1" thickBot="1" x14ac:dyDescent="0.4">
      <c r="A19" s="35"/>
      <c r="B19" s="37" t="s">
        <v>14</v>
      </c>
      <c r="C19" s="38"/>
      <c r="D19" s="39"/>
      <c r="E19" s="33"/>
    </row>
    <row r="20" spans="1:5" s="23" customFormat="1" ht="18.75" customHeight="1" thickBot="1" x14ac:dyDescent="0.4">
      <c r="A20" s="43" t="s">
        <v>7</v>
      </c>
      <c r="B20" s="43"/>
      <c r="C20" s="43"/>
      <c r="D20" s="43"/>
      <c r="E20" s="28" t="str">
        <f>IF(E14="","",E12+E14+E16+E18)</f>
        <v/>
      </c>
    </row>
    <row r="21" spans="1:5" s="23" customFormat="1" ht="42.75" customHeight="1" thickTop="1" x14ac:dyDescent="0.35">
      <c r="A21" s="26"/>
      <c r="B21" s="40" t="s">
        <v>15</v>
      </c>
      <c r="C21" s="41"/>
      <c r="D21" s="42"/>
      <c r="E21" s="27"/>
    </row>
    <row r="22" spans="1:5" s="10" customFormat="1" ht="17.649999999999999" thickBot="1" x14ac:dyDescent="0.4">
      <c r="A22" s="14"/>
      <c r="B22" s="47" t="s">
        <v>16</v>
      </c>
      <c r="C22" s="48"/>
      <c r="D22" s="49"/>
      <c r="E22" s="24"/>
    </row>
    <row r="23" spans="1:5" s="10" customFormat="1" ht="17.25" x14ac:dyDescent="0.35">
      <c r="A23" s="14"/>
      <c r="B23" s="14"/>
      <c r="C23" s="14"/>
      <c r="D23" s="15"/>
      <c r="E23" s="24"/>
    </row>
    <row r="24" spans="1:5" s="10" customFormat="1" ht="63" customHeight="1" x14ac:dyDescent="0.35">
      <c r="A24" s="58" t="s">
        <v>9</v>
      </c>
      <c r="B24" s="59"/>
      <c r="C24" s="59"/>
      <c r="D24" s="59"/>
      <c r="E24" s="60"/>
    </row>
    <row r="25" spans="1:5" s="10" customFormat="1" x14ac:dyDescent="0.35">
      <c r="A25" s="14"/>
      <c r="B25" s="14"/>
      <c r="C25" s="14"/>
      <c r="D25" s="15"/>
      <c r="E25" s="18"/>
    </row>
    <row r="26" spans="1:5" s="10" customFormat="1" x14ac:dyDescent="0.35">
      <c r="A26" s="36" t="s">
        <v>8</v>
      </c>
      <c r="B26" s="36"/>
      <c r="C26" s="36"/>
      <c r="D26" s="36"/>
      <c r="E26" s="36"/>
    </row>
    <row r="27" spans="1:5" s="10" customFormat="1" x14ac:dyDescent="0.35">
      <c r="A27" s="14"/>
      <c r="B27" s="14"/>
      <c r="C27" s="14"/>
      <c r="D27" s="15"/>
      <c r="E27" s="18"/>
    </row>
    <row r="28" spans="1:5" s="10" customFormat="1" x14ac:dyDescent="0.35">
      <c r="A28" s="14"/>
      <c r="B28" s="14"/>
      <c r="C28" s="14"/>
      <c r="D28" s="15"/>
      <c r="E28" s="18"/>
    </row>
    <row r="29" spans="1:5" s="10" customFormat="1" x14ac:dyDescent="0.35">
      <c r="A29" s="14"/>
      <c r="B29" s="14"/>
      <c r="C29" s="14"/>
      <c r="D29" s="15"/>
      <c r="E29" s="18"/>
    </row>
    <row r="30" spans="1:5" s="10" customFormat="1" x14ac:dyDescent="0.35">
      <c r="A30" s="14"/>
      <c r="B30" s="14"/>
      <c r="C30" s="14"/>
      <c r="D30" s="15"/>
      <c r="E30" s="18"/>
    </row>
    <row r="31" spans="1:5" s="10" customFormat="1" x14ac:dyDescent="0.35">
      <c r="A31" s="14"/>
      <c r="B31" s="14"/>
      <c r="C31" s="14"/>
      <c r="D31" s="15"/>
      <c r="E31" s="18"/>
    </row>
    <row r="32" spans="1:5" x14ac:dyDescent="0.4">
      <c r="A32" s="16"/>
      <c r="B32" s="16"/>
      <c r="C32" s="16"/>
      <c r="D32" s="17"/>
      <c r="E32" s="19"/>
    </row>
    <row r="33" spans="1:5" x14ac:dyDescent="0.4">
      <c r="A33" s="16"/>
      <c r="B33" s="16"/>
      <c r="C33" s="16"/>
      <c r="D33" s="17"/>
      <c r="E33" s="19"/>
    </row>
    <row r="34" spans="1:5" x14ac:dyDescent="0.4">
      <c r="A34" s="16"/>
      <c r="B34" s="16"/>
      <c r="C34" s="16"/>
      <c r="D34" s="17"/>
      <c r="E34" s="19"/>
    </row>
    <row r="35" spans="1:5" x14ac:dyDescent="0.4">
      <c r="A35" s="16"/>
      <c r="B35" s="16"/>
      <c r="C35" s="16"/>
      <c r="D35" s="17"/>
      <c r="E35" s="19"/>
    </row>
    <row r="36" spans="1:5" x14ac:dyDescent="0.4">
      <c r="A36" s="16"/>
      <c r="B36" s="16"/>
      <c r="C36" s="16"/>
      <c r="D36" s="17"/>
      <c r="E36" s="19"/>
    </row>
    <row r="37" spans="1:5" x14ac:dyDescent="0.4">
      <c r="E37" s="19"/>
    </row>
    <row r="38" spans="1:5" x14ac:dyDescent="0.4">
      <c r="E38" s="19"/>
    </row>
    <row r="39" spans="1:5" x14ac:dyDescent="0.4">
      <c r="E39" s="19"/>
    </row>
    <row r="40" spans="1:5" x14ac:dyDescent="0.4">
      <c r="E40" s="19"/>
    </row>
    <row r="41" spans="1:5" x14ac:dyDescent="0.4">
      <c r="E41" s="19"/>
    </row>
    <row r="42" spans="1:5" x14ac:dyDescent="0.4">
      <c r="E42" s="19"/>
    </row>
    <row r="43" spans="1:5" x14ac:dyDescent="0.4">
      <c r="E43" s="19"/>
    </row>
    <row r="44" spans="1:5" x14ac:dyDescent="0.4">
      <c r="E44" s="19"/>
    </row>
    <row r="45" spans="1:5" x14ac:dyDescent="0.4">
      <c r="E45" s="19"/>
    </row>
  </sheetData>
  <sheetProtection algorithmName="SHA-512" hashValue="LiQOjyF/BBPk1Vkx2JfEMf5JxS2HlRES11fVqIigOvaRX34rLRv9TUmrHpGj55KW/nIQXespg6nDTla1s1IYIg==" saltValue="WI7pmoBYjKX7390iNMWyzQ==" spinCount="100000" sheet="1" formatCells="0" selectLockedCells="1"/>
  <mergeCells count="19">
    <mergeCell ref="C1:E1"/>
    <mergeCell ref="D5:E5"/>
    <mergeCell ref="A8:E8"/>
    <mergeCell ref="A24:E24"/>
    <mergeCell ref="A10:D10"/>
    <mergeCell ref="B11:D11"/>
    <mergeCell ref="B13:D13"/>
    <mergeCell ref="B15:D15"/>
    <mergeCell ref="B16:D16"/>
    <mergeCell ref="B14:D14"/>
    <mergeCell ref="B12:D12"/>
    <mergeCell ref="D4:E4"/>
    <mergeCell ref="A26:E26"/>
    <mergeCell ref="B17:D17"/>
    <mergeCell ref="B21:D21"/>
    <mergeCell ref="A20:D20"/>
    <mergeCell ref="B18:D18"/>
    <mergeCell ref="B19:D19"/>
    <mergeCell ref="B22:D22"/>
  </mergeCells>
  <phoneticPr fontId="1" type="noConversion"/>
  <hyperlinks>
    <hyperlink ref="B22" r:id="rId1" xr:uid="{27FF1F54-1B8F-4D85-9CFB-A3FA7AA30EC6}"/>
    <hyperlink ref="D4" r:id="rId2" xr:uid="{0AE82121-1A24-42AA-A4DA-6A7C69409BE6}"/>
    <hyperlink ref="D5:E5" r:id="rId3" display="my.spokanecity.org/business" xr:uid="{08726795-9B34-4AA6-8BF9-35F33B2E9CCF}"/>
  </hyperlinks>
  <pageMargins left="0.5" right="0.5" top="0.5" bottom="0.5" header="0.5" footer="0.5"/>
  <pageSetup orientation="portrait" r:id="rId4"/>
  <headerFooter alignWithMargins="0">
    <oddFooter>&amp;C&amp;"Georgia,Italic"&amp;11Teaming with the Spokane Community to ensure Excellence in Building and Life Safety!</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7CAD7-6E5C-46EA-B811-62D84B1CC18C}">
  <dimension ref="A1:J54"/>
  <sheetViews>
    <sheetView showGridLines="0" workbookViewId="0">
      <selection activeCell="G5" sqref="G5:J5"/>
    </sheetView>
  </sheetViews>
  <sheetFormatPr defaultRowHeight="15" x14ac:dyDescent="0.4"/>
  <cols>
    <col min="1" max="1" width="7.1328125" style="4" bestFit="1" customWidth="1"/>
    <col min="2" max="2" width="9.3984375" style="4" customWidth="1"/>
    <col min="3" max="3" width="17.73046875" style="4" customWidth="1"/>
    <col min="4" max="4" width="13.73046875" style="4" customWidth="1"/>
    <col min="5" max="5" width="5.73046875" style="4" customWidth="1"/>
    <col min="6" max="6" width="12.265625" style="4" customWidth="1"/>
    <col min="7" max="7" width="1.73046875" style="7" customWidth="1"/>
    <col min="8" max="8" width="9.3984375" style="4" customWidth="1"/>
    <col min="9" max="9" width="1.73046875" style="7" customWidth="1"/>
    <col min="10" max="10" width="17.73046875" style="4" customWidth="1"/>
    <col min="11" max="256" width="9.06640625" style="4"/>
    <col min="257" max="257" width="5.86328125" style="4" customWidth="1"/>
    <col min="258" max="258" width="9.3984375" style="4" customWidth="1"/>
    <col min="259" max="259" width="17.73046875" style="4" customWidth="1"/>
    <col min="260" max="260" width="15.86328125" style="4" customWidth="1"/>
    <col min="261" max="261" width="5.73046875" style="4" customWidth="1"/>
    <col min="262" max="262" width="12.265625" style="4" customWidth="1"/>
    <col min="263" max="263" width="1.73046875" style="4" customWidth="1"/>
    <col min="264" max="264" width="9.3984375" style="4" customWidth="1"/>
    <col min="265" max="265" width="1.73046875" style="4" customWidth="1"/>
    <col min="266" max="266" width="17.73046875" style="4" customWidth="1"/>
    <col min="267" max="512" width="9.06640625" style="4"/>
    <col min="513" max="513" width="5.86328125" style="4" customWidth="1"/>
    <col min="514" max="514" width="9.3984375" style="4" customWidth="1"/>
    <col min="515" max="515" width="17.73046875" style="4" customWidth="1"/>
    <col min="516" max="516" width="15.86328125" style="4" customWidth="1"/>
    <col min="517" max="517" width="5.73046875" style="4" customWidth="1"/>
    <col min="518" max="518" width="12.265625" style="4" customWidth="1"/>
    <col min="519" max="519" width="1.73046875" style="4" customWidth="1"/>
    <col min="520" max="520" width="9.3984375" style="4" customWidth="1"/>
    <col min="521" max="521" width="1.73046875" style="4" customWidth="1"/>
    <col min="522" max="522" width="17.73046875" style="4" customWidth="1"/>
    <col min="523" max="768" width="9.06640625" style="4"/>
    <col min="769" max="769" width="5.86328125" style="4" customWidth="1"/>
    <col min="770" max="770" width="9.3984375" style="4" customWidth="1"/>
    <col min="771" max="771" width="17.73046875" style="4" customWidth="1"/>
    <col min="772" max="772" width="15.86328125" style="4" customWidth="1"/>
    <col min="773" max="773" width="5.73046875" style="4" customWidth="1"/>
    <col min="774" max="774" width="12.265625" style="4" customWidth="1"/>
    <col min="775" max="775" width="1.73046875" style="4" customWidth="1"/>
    <col min="776" max="776" width="9.3984375" style="4" customWidth="1"/>
    <col min="777" max="777" width="1.73046875" style="4" customWidth="1"/>
    <col min="778" max="778" width="17.73046875" style="4" customWidth="1"/>
    <col min="779" max="1024" width="9.06640625" style="4"/>
    <col min="1025" max="1025" width="5.86328125" style="4" customWidth="1"/>
    <col min="1026" max="1026" width="9.3984375" style="4" customWidth="1"/>
    <col min="1027" max="1027" width="17.73046875" style="4" customWidth="1"/>
    <col min="1028" max="1028" width="15.86328125" style="4" customWidth="1"/>
    <col min="1029" max="1029" width="5.73046875" style="4" customWidth="1"/>
    <col min="1030" max="1030" width="12.265625" style="4" customWidth="1"/>
    <col min="1031" max="1031" width="1.73046875" style="4" customWidth="1"/>
    <col min="1032" max="1032" width="9.3984375" style="4" customWidth="1"/>
    <col min="1033" max="1033" width="1.73046875" style="4" customWidth="1"/>
    <col min="1034" max="1034" width="17.73046875" style="4" customWidth="1"/>
    <col min="1035" max="1280" width="9.06640625" style="4"/>
    <col min="1281" max="1281" width="5.86328125" style="4" customWidth="1"/>
    <col min="1282" max="1282" width="9.3984375" style="4" customWidth="1"/>
    <col min="1283" max="1283" width="17.73046875" style="4" customWidth="1"/>
    <col min="1284" max="1284" width="15.86328125" style="4" customWidth="1"/>
    <col min="1285" max="1285" width="5.73046875" style="4" customWidth="1"/>
    <col min="1286" max="1286" width="12.265625" style="4" customWidth="1"/>
    <col min="1287" max="1287" width="1.73046875" style="4" customWidth="1"/>
    <col min="1288" max="1288" width="9.3984375" style="4" customWidth="1"/>
    <col min="1289" max="1289" width="1.73046875" style="4" customWidth="1"/>
    <col min="1290" max="1290" width="17.73046875" style="4" customWidth="1"/>
    <col min="1291" max="1536" width="9.06640625" style="4"/>
    <col min="1537" max="1537" width="5.86328125" style="4" customWidth="1"/>
    <col min="1538" max="1538" width="9.3984375" style="4" customWidth="1"/>
    <col min="1539" max="1539" width="17.73046875" style="4" customWidth="1"/>
    <col min="1540" max="1540" width="15.86328125" style="4" customWidth="1"/>
    <col min="1541" max="1541" width="5.73046875" style="4" customWidth="1"/>
    <col min="1542" max="1542" width="12.265625" style="4" customWidth="1"/>
    <col min="1543" max="1543" width="1.73046875" style="4" customWidth="1"/>
    <col min="1544" max="1544" width="9.3984375" style="4" customWidth="1"/>
    <col min="1545" max="1545" width="1.73046875" style="4" customWidth="1"/>
    <col min="1546" max="1546" width="17.73046875" style="4" customWidth="1"/>
    <col min="1547" max="1792" width="9.06640625" style="4"/>
    <col min="1793" max="1793" width="5.86328125" style="4" customWidth="1"/>
    <col min="1794" max="1794" width="9.3984375" style="4" customWidth="1"/>
    <col min="1795" max="1795" width="17.73046875" style="4" customWidth="1"/>
    <col min="1796" max="1796" width="15.86328125" style="4" customWidth="1"/>
    <col min="1797" max="1797" width="5.73046875" style="4" customWidth="1"/>
    <col min="1798" max="1798" width="12.265625" style="4" customWidth="1"/>
    <col min="1799" max="1799" width="1.73046875" style="4" customWidth="1"/>
    <col min="1800" max="1800" width="9.3984375" style="4" customWidth="1"/>
    <col min="1801" max="1801" width="1.73046875" style="4" customWidth="1"/>
    <col min="1802" max="1802" width="17.73046875" style="4" customWidth="1"/>
    <col min="1803" max="2048" width="9.06640625" style="4"/>
    <col min="2049" max="2049" width="5.86328125" style="4" customWidth="1"/>
    <col min="2050" max="2050" width="9.3984375" style="4" customWidth="1"/>
    <col min="2051" max="2051" width="17.73046875" style="4" customWidth="1"/>
    <col min="2052" max="2052" width="15.86328125" style="4" customWidth="1"/>
    <col min="2053" max="2053" width="5.73046875" style="4" customWidth="1"/>
    <col min="2054" max="2054" width="12.265625" style="4" customWidth="1"/>
    <col min="2055" max="2055" width="1.73046875" style="4" customWidth="1"/>
    <col min="2056" max="2056" width="9.3984375" style="4" customWidth="1"/>
    <col min="2057" max="2057" width="1.73046875" style="4" customWidth="1"/>
    <col min="2058" max="2058" width="17.73046875" style="4" customWidth="1"/>
    <col min="2059" max="2304" width="9.06640625" style="4"/>
    <col min="2305" max="2305" width="5.86328125" style="4" customWidth="1"/>
    <col min="2306" max="2306" width="9.3984375" style="4" customWidth="1"/>
    <col min="2307" max="2307" width="17.73046875" style="4" customWidth="1"/>
    <col min="2308" max="2308" width="15.86328125" style="4" customWidth="1"/>
    <col min="2309" max="2309" width="5.73046875" style="4" customWidth="1"/>
    <col min="2310" max="2310" width="12.265625" style="4" customWidth="1"/>
    <col min="2311" max="2311" width="1.73046875" style="4" customWidth="1"/>
    <col min="2312" max="2312" width="9.3984375" style="4" customWidth="1"/>
    <col min="2313" max="2313" width="1.73046875" style="4" customWidth="1"/>
    <col min="2314" max="2314" width="17.73046875" style="4" customWidth="1"/>
    <col min="2315" max="2560" width="9.06640625" style="4"/>
    <col min="2561" max="2561" width="5.86328125" style="4" customWidth="1"/>
    <col min="2562" max="2562" width="9.3984375" style="4" customWidth="1"/>
    <col min="2563" max="2563" width="17.73046875" style="4" customWidth="1"/>
    <col min="2564" max="2564" width="15.86328125" style="4" customWidth="1"/>
    <col min="2565" max="2565" width="5.73046875" style="4" customWidth="1"/>
    <col min="2566" max="2566" width="12.265625" style="4" customWidth="1"/>
    <col min="2567" max="2567" width="1.73046875" style="4" customWidth="1"/>
    <col min="2568" max="2568" width="9.3984375" style="4" customWidth="1"/>
    <col min="2569" max="2569" width="1.73046875" style="4" customWidth="1"/>
    <col min="2570" max="2570" width="17.73046875" style="4" customWidth="1"/>
    <col min="2571" max="2816" width="9.06640625" style="4"/>
    <col min="2817" max="2817" width="5.86328125" style="4" customWidth="1"/>
    <col min="2818" max="2818" width="9.3984375" style="4" customWidth="1"/>
    <col min="2819" max="2819" width="17.73046875" style="4" customWidth="1"/>
    <col min="2820" max="2820" width="15.86328125" style="4" customWidth="1"/>
    <col min="2821" max="2821" width="5.73046875" style="4" customWidth="1"/>
    <col min="2822" max="2822" width="12.265625" style="4" customWidth="1"/>
    <col min="2823" max="2823" width="1.73046875" style="4" customWidth="1"/>
    <col min="2824" max="2824" width="9.3984375" style="4" customWidth="1"/>
    <col min="2825" max="2825" width="1.73046875" style="4" customWidth="1"/>
    <col min="2826" max="2826" width="17.73046875" style="4" customWidth="1"/>
    <col min="2827" max="3072" width="9.06640625" style="4"/>
    <col min="3073" max="3073" width="5.86328125" style="4" customWidth="1"/>
    <col min="3074" max="3074" width="9.3984375" style="4" customWidth="1"/>
    <col min="3075" max="3075" width="17.73046875" style="4" customWidth="1"/>
    <col min="3076" max="3076" width="15.86328125" style="4" customWidth="1"/>
    <col min="3077" max="3077" width="5.73046875" style="4" customWidth="1"/>
    <col min="3078" max="3078" width="12.265625" style="4" customWidth="1"/>
    <col min="3079" max="3079" width="1.73046875" style="4" customWidth="1"/>
    <col min="3080" max="3080" width="9.3984375" style="4" customWidth="1"/>
    <col min="3081" max="3081" width="1.73046875" style="4" customWidth="1"/>
    <col min="3082" max="3082" width="17.73046875" style="4" customWidth="1"/>
    <col min="3083" max="3328" width="9.06640625" style="4"/>
    <col min="3329" max="3329" width="5.86328125" style="4" customWidth="1"/>
    <col min="3330" max="3330" width="9.3984375" style="4" customWidth="1"/>
    <col min="3331" max="3331" width="17.73046875" style="4" customWidth="1"/>
    <col min="3332" max="3332" width="15.86328125" style="4" customWidth="1"/>
    <col min="3333" max="3333" width="5.73046875" style="4" customWidth="1"/>
    <col min="3334" max="3334" width="12.265625" style="4" customWidth="1"/>
    <col min="3335" max="3335" width="1.73046875" style="4" customWidth="1"/>
    <col min="3336" max="3336" width="9.3984375" style="4" customWidth="1"/>
    <col min="3337" max="3337" width="1.73046875" style="4" customWidth="1"/>
    <col min="3338" max="3338" width="17.73046875" style="4" customWidth="1"/>
    <col min="3339" max="3584" width="9.06640625" style="4"/>
    <col min="3585" max="3585" width="5.86328125" style="4" customWidth="1"/>
    <col min="3586" max="3586" width="9.3984375" style="4" customWidth="1"/>
    <col min="3587" max="3587" width="17.73046875" style="4" customWidth="1"/>
    <col min="3588" max="3588" width="15.86328125" style="4" customWidth="1"/>
    <col min="3589" max="3589" width="5.73046875" style="4" customWidth="1"/>
    <col min="3590" max="3590" width="12.265625" style="4" customWidth="1"/>
    <col min="3591" max="3591" width="1.73046875" style="4" customWidth="1"/>
    <col min="3592" max="3592" width="9.3984375" style="4" customWidth="1"/>
    <col min="3593" max="3593" width="1.73046875" style="4" customWidth="1"/>
    <col min="3594" max="3594" width="17.73046875" style="4" customWidth="1"/>
    <col min="3595" max="3840" width="9.06640625" style="4"/>
    <col min="3841" max="3841" width="5.86328125" style="4" customWidth="1"/>
    <col min="3842" max="3842" width="9.3984375" style="4" customWidth="1"/>
    <col min="3843" max="3843" width="17.73046875" style="4" customWidth="1"/>
    <col min="3844" max="3844" width="15.86328125" style="4" customWidth="1"/>
    <col min="3845" max="3845" width="5.73046875" style="4" customWidth="1"/>
    <col min="3846" max="3846" width="12.265625" style="4" customWidth="1"/>
    <col min="3847" max="3847" width="1.73046875" style="4" customWidth="1"/>
    <col min="3848" max="3848" width="9.3984375" style="4" customWidth="1"/>
    <col min="3849" max="3849" width="1.73046875" style="4" customWidth="1"/>
    <col min="3850" max="3850" width="17.73046875" style="4" customWidth="1"/>
    <col min="3851" max="4096" width="9.06640625" style="4"/>
    <col min="4097" max="4097" width="5.86328125" style="4" customWidth="1"/>
    <col min="4098" max="4098" width="9.3984375" style="4" customWidth="1"/>
    <col min="4099" max="4099" width="17.73046875" style="4" customWidth="1"/>
    <col min="4100" max="4100" width="15.86328125" style="4" customWidth="1"/>
    <col min="4101" max="4101" width="5.73046875" style="4" customWidth="1"/>
    <col min="4102" max="4102" width="12.265625" style="4" customWidth="1"/>
    <col min="4103" max="4103" width="1.73046875" style="4" customWidth="1"/>
    <col min="4104" max="4104" width="9.3984375" style="4" customWidth="1"/>
    <col min="4105" max="4105" width="1.73046875" style="4" customWidth="1"/>
    <col min="4106" max="4106" width="17.73046875" style="4" customWidth="1"/>
    <col min="4107" max="4352" width="9.06640625" style="4"/>
    <col min="4353" max="4353" width="5.86328125" style="4" customWidth="1"/>
    <col min="4354" max="4354" width="9.3984375" style="4" customWidth="1"/>
    <col min="4355" max="4355" width="17.73046875" style="4" customWidth="1"/>
    <col min="4356" max="4356" width="15.86328125" style="4" customWidth="1"/>
    <col min="4357" max="4357" width="5.73046875" style="4" customWidth="1"/>
    <col min="4358" max="4358" width="12.265625" style="4" customWidth="1"/>
    <col min="4359" max="4359" width="1.73046875" style="4" customWidth="1"/>
    <col min="4360" max="4360" width="9.3984375" style="4" customWidth="1"/>
    <col min="4361" max="4361" width="1.73046875" style="4" customWidth="1"/>
    <col min="4362" max="4362" width="17.73046875" style="4" customWidth="1"/>
    <col min="4363" max="4608" width="9.06640625" style="4"/>
    <col min="4609" max="4609" width="5.86328125" style="4" customWidth="1"/>
    <col min="4610" max="4610" width="9.3984375" style="4" customWidth="1"/>
    <col min="4611" max="4611" width="17.73046875" style="4" customWidth="1"/>
    <col min="4612" max="4612" width="15.86328125" style="4" customWidth="1"/>
    <col min="4613" max="4613" width="5.73046875" style="4" customWidth="1"/>
    <col min="4614" max="4614" width="12.265625" style="4" customWidth="1"/>
    <col min="4615" max="4615" width="1.73046875" style="4" customWidth="1"/>
    <col min="4616" max="4616" width="9.3984375" style="4" customWidth="1"/>
    <col min="4617" max="4617" width="1.73046875" style="4" customWidth="1"/>
    <col min="4618" max="4618" width="17.73046875" style="4" customWidth="1"/>
    <col min="4619" max="4864" width="9.06640625" style="4"/>
    <col min="4865" max="4865" width="5.86328125" style="4" customWidth="1"/>
    <col min="4866" max="4866" width="9.3984375" style="4" customWidth="1"/>
    <col min="4867" max="4867" width="17.73046875" style="4" customWidth="1"/>
    <col min="4868" max="4868" width="15.86328125" style="4" customWidth="1"/>
    <col min="4869" max="4869" width="5.73046875" style="4" customWidth="1"/>
    <col min="4870" max="4870" width="12.265625" style="4" customWidth="1"/>
    <col min="4871" max="4871" width="1.73046875" style="4" customWidth="1"/>
    <col min="4872" max="4872" width="9.3984375" style="4" customWidth="1"/>
    <col min="4873" max="4873" width="1.73046875" style="4" customWidth="1"/>
    <col min="4874" max="4874" width="17.73046875" style="4" customWidth="1"/>
    <col min="4875" max="5120" width="9.06640625" style="4"/>
    <col min="5121" max="5121" width="5.86328125" style="4" customWidth="1"/>
    <col min="5122" max="5122" width="9.3984375" style="4" customWidth="1"/>
    <col min="5123" max="5123" width="17.73046875" style="4" customWidth="1"/>
    <col min="5124" max="5124" width="15.86328125" style="4" customWidth="1"/>
    <col min="5125" max="5125" width="5.73046875" style="4" customWidth="1"/>
    <col min="5126" max="5126" width="12.265625" style="4" customWidth="1"/>
    <col min="5127" max="5127" width="1.73046875" style="4" customWidth="1"/>
    <col min="5128" max="5128" width="9.3984375" style="4" customWidth="1"/>
    <col min="5129" max="5129" width="1.73046875" style="4" customWidth="1"/>
    <col min="5130" max="5130" width="17.73046875" style="4" customWidth="1"/>
    <col min="5131" max="5376" width="9.06640625" style="4"/>
    <col min="5377" max="5377" width="5.86328125" style="4" customWidth="1"/>
    <col min="5378" max="5378" width="9.3984375" style="4" customWidth="1"/>
    <col min="5379" max="5379" width="17.73046875" style="4" customWidth="1"/>
    <col min="5380" max="5380" width="15.86328125" style="4" customWidth="1"/>
    <col min="5381" max="5381" width="5.73046875" style="4" customWidth="1"/>
    <col min="5382" max="5382" width="12.265625" style="4" customWidth="1"/>
    <col min="5383" max="5383" width="1.73046875" style="4" customWidth="1"/>
    <col min="5384" max="5384" width="9.3984375" style="4" customWidth="1"/>
    <col min="5385" max="5385" width="1.73046875" style="4" customWidth="1"/>
    <col min="5386" max="5386" width="17.73046875" style="4" customWidth="1"/>
    <col min="5387" max="5632" width="9.06640625" style="4"/>
    <col min="5633" max="5633" width="5.86328125" style="4" customWidth="1"/>
    <col min="5634" max="5634" width="9.3984375" style="4" customWidth="1"/>
    <col min="5635" max="5635" width="17.73046875" style="4" customWidth="1"/>
    <col min="5636" max="5636" width="15.86328125" style="4" customWidth="1"/>
    <col min="5637" max="5637" width="5.73046875" style="4" customWidth="1"/>
    <col min="5638" max="5638" width="12.265625" style="4" customWidth="1"/>
    <col min="5639" max="5639" width="1.73046875" style="4" customWidth="1"/>
    <col min="5640" max="5640" width="9.3984375" style="4" customWidth="1"/>
    <col min="5641" max="5641" width="1.73046875" style="4" customWidth="1"/>
    <col min="5642" max="5642" width="17.73046875" style="4" customWidth="1"/>
    <col min="5643" max="5888" width="9.06640625" style="4"/>
    <col min="5889" max="5889" width="5.86328125" style="4" customWidth="1"/>
    <col min="5890" max="5890" width="9.3984375" style="4" customWidth="1"/>
    <col min="5891" max="5891" width="17.73046875" style="4" customWidth="1"/>
    <col min="5892" max="5892" width="15.86328125" style="4" customWidth="1"/>
    <col min="5893" max="5893" width="5.73046875" style="4" customWidth="1"/>
    <col min="5894" max="5894" width="12.265625" style="4" customWidth="1"/>
    <col min="5895" max="5895" width="1.73046875" style="4" customWidth="1"/>
    <col min="5896" max="5896" width="9.3984375" style="4" customWidth="1"/>
    <col min="5897" max="5897" width="1.73046875" style="4" customWidth="1"/>
    <col min="5898" max="5898" width="17.73046875" style="4" customWidth="1"/>
    <col min="5899" max="6144" width="9.06640625" style="4"/>
    <col min="6145" max="6145" width="5.86328125" style="4" customWidth="1"/>
    <col min="6146" max="6146" width="9.3984375" style="4" customWidth="1"/>
    <col min="6147" max="6147" width="17.73046875" style="4" customWidth="1"/>
    <col min="6148" max="6148" width="15.86328125" style="4" customWidth="1"/>
    <col min="6149" max="6149" width="5.73046875" style="4" customWidth="1"/>
    <col min="6150" max="6150" width="12.265625" style="4" customWidth="1"/>
    <col min="6151" max="6151" width="1.73046875" style="4" customWidth="1"/>
    <col min="6152" max="6152" width="9.3984375" style="4" customWidth="1"/>
    <col min="6153" max="6153" width="1.73046875" style="4" customWidth="1"/>
    <col min="6154" max="6154" width="17.73046875" style="4" customWidth="1"/>
    <col min="6155" max="6400" width="9.06640625" style="4"/>
    <col min="6401" max="6401" width="5.86328125" style="4" customWidth="1"/>
    <col min="6402" max="6402" width="9.3984375" style="4" customWidth="1"/>
    <col min="6403" max="6403" width="17.73046875" style="4" customWidth="1"/>
    <col min="6404" max="6404" width="15.86328125" style="4" customWidth="1"/>
    <col min="6405" max="6405" width="5.73046875" style="4" customWidth="1"/>
    <col min="6406" max="6406" width="12.265625" style="4" customWidth="1"/>
    <col min="6407" max="6407" width="1.73046875" style="4" customWidth="1"/>
    <col min="6408" max="6408" width="9.3984375" style="4" customWidth="1"/>
    <col min="6409" max="6409" width="1.73046875" style="4" customWidth="1"/>
    <col min="6410" max="6410" width="17.73046875" style="4" customWidth="1"/>
    <col min="6411" max="6656" width="9.06640625" style="4"/>
    <col min="6657" max="6657" width="5.86328125" style="4" customWidth="1"/>
    <col min="6658" max="6658" width="9.3984375" style="4" customWidth="1"/>
    <col min="6659" max="6659" width="17.73046875" style="4" customWidth="1"/>
    <col min="6660" max="6660" width="15.86328125" style="4" customWidth="1"/>
    <col min="6661" max="6661" width="5.73046875" style="4" customWidth="1"/>
    <col min="6662" max="6662" width="12.265625" style="4" customWidth="1"/>
    <col min="6663" max="6663" width="1.73046875" style="4" customWidth="1"/>
    <col min="6664" max="6664" width="9.3984375" style="4" customWidth="1"/>
    <col min="6665" max="6665" width="1.73046875" style="4" customWidth="1"/>
    <col min="6666" max="6666" width="17.73046875" style="4" customWidth="1"/>
    <col min="6667" max="6912" width="9.06640625" style="4"/>
    <col min="6913" max="6913" width="5.86328125" style="4" customWidth="1"/>
    <col min="6914" max="6914" width="9.3984375" style="4" customWidth="1"/>
    <col min="6915" max="6915" width="17.73046875" style="4" customWidth="1"/>
    <col min="6916" max="6916" width="15.86328125" style="4" customWidth="1"/>
    <col min="6917" max="6917" width="5.73046875" style="4" customWidth="1"/>
    <col min="6918" max="6918" width="12.265625" style="4" customWidth="1"/>
    <col min="6919" max="6919" width="1.73046875" style="4" customWidth="1"/>
    <col min="6920" max="6920" width="9.3984375" style="4" customWidth="1"/>
    <col min="6921" max="6921" width="1.73046875" style="4" customWidth="1"/>
    <col min="6922" max="6922" width="17.73046875" style="4" customWidth="1"/>
    <col min="6923" max="7168" width="9.06640625" style="4"/>
    <col min="7169" max="7169" width="5.86328125" style="4" customWidth="1"/>
    <col min="7170" max="7170" width="9.3984375" style="4" customWidth="1"/>
    <col min="7171" max="7171" width="17.73046875" style="4" customWidth="1"/>
    <col min="7172" max="7172" width="15.86328125" style="4" customWidth="1"/>
    <col min="7173" max="7173" width="5.73046875" style="4" customWidth="1"/>
    <col min="7174" max="7174" width="12.265625" style="4" customWidth="1"/>
    <col min="7175" max="7175" width="1.73046875" style="4" customWidth="1"/>
    <col min="7176" max="7176" width="9.3984375" style="4" customWidth="1"/>
    <col min="7177" max="7177" width="1.73046875" style="4" customWidth="1"/>
    <col min="7178" max="7178" width="17.73046875" style="4" customWidth="1"/>
    <col min="7179" max="7424" width="9.06640625" style="4"/>
    <col min="7425" max="7425" width="5.86328125" style="4" customWidth="1"/>
    <col min="7426" max="7426" width="9.3984375" style="4" customWidth="1"/>
    <col min="7427" max="7427" width="17.73046875" style="4" customWidth="1"/>
    <col min="7428" max="7428" width="15.86328125" style="4" customWidth="1"/>
    <col min="7429" max="7429" width="5.73046875" style="4" customWidth="1"/>
    <col min="7430" max="7430" width="12.265625" style="4" customWidth="1"/>
    <col min="7431" max="7431" width="1.73046875" style="4" customWidth="1"/>
    <col min="7432" max="7432" width="9.3984375" style="4" customWidth="1"/>
    <col min="7433" max="7433" width="1.73046875" style="4" customWidth="1"/>
    <col min="7434" max="7434" width="17.73046875" style="4" customWidth="1"/>
    <col min="7435" max="7680" width="9.06640625" style="4"/>
    <col min="7681" max="7681" width="5.86328125" style="4" customWidth="1"/>
    <col min="7682" max="7682" width="9.3984375" style="4" customWidth="1"/>
    <col min="7683" max="7683" width="17.73046875" style="4" customWidth="1"/>
    <col min="7684" max="7684" width="15.86328125" style="4" customWidth="1"/>
    <col min="7685" max="7685" width="5.73046875" style="4" customWidth="1"/>
    <col min="7686" max="7686" width="12.265625" style="4" customWidth="1"/>
    <col min="7687" max="7687" width="1.73046875" style="4" customWidth="1"/>
    <col min="7688" max="7688" width="9.3984375" style="4" customWidth="1"/>
    <col min="7689" max="7689" width="1.73046875" style="4" customWidth="1"/>
    <col min="7690" max="7690" width="17.73046875" style="4" customWidth="1"/>
    <col min="7691" max="7936" width="9.06640625" style="4"/>
    <col min="7937" max="7937" width="5.86328125" style="4" customWidth="1"/>
    <col min="7938" max="7938" width="9.3984375" style="4" customWidth="1"/>
    <col min="7939" max="7939" width="17.73046875" style="4" customWidth="1"/>
    <col min="7940" max="7940" width="15.86328125" style="4" customWidth="1"/>
    <col min="7941" max="7941" width="5.73046875" style="4" customWidth="1"/>
    <col min="7942" max="7942" width="12.265625" style="4" customWidth="1"/>
    <col min="7943" max="7943" width="1.73046875" style="4" customWidth="1"/>
    <col min="7944" max="7944" width="9.3984375" style="4" customWidth="1"/>
    <col min="7945" max="7945" width="1.73046875" style="4" customWidth="1"/>
    <col min="7946" max="7946" width="17.73046875" style="4" customWidth="1"/>
    <col min="7947" max="8192" width="9.06640625" style="4"/>
    <col min="8193" max="8193" width="5.86328125" style="4" customWidth="1"/>
    <col min="8194" max="8194" width="9.3984375" style="4" customWidth="1"/>
    <col min="8195" max="8195" width="17.73046875" style="4" customWidth="1"/>
    <col min="8196" max="8196" width="15.86328125" style="4" customWidth="1"/>
    <col min="8197" max="8197" width="5.73046875" style="4" customWidth="1"/>
    <col min="8198" max="8198" width="12.265625" style="4" customWidth="1"/>
    <col min="8199" max="8199" width="1.73046875" style="4" customWidth="1"/>
    <col min="8200" max="8200" width="9.3984375" style="4" customWidth="1"/>
    <col min="8201" max="8201" width="1.73046875" style="4" customWidth="1"/>
    <col min="8202" max="8202" width="17.73046875" style="4" customWidth="1"/>
    <col min="8203" max="8448" width="9.06640625" style="4"/>
    <col min="8449" max="8449" width="5.86328125" style="4" customWidth="1"/>
    <col min="8450" max="8450" width="9.3984375" style="4" customWidth="1"/>
    <col min="8451" max="8451" width="17.73046875" style="4" customWidth="1"/>
    <col min="8452" max="8452" width="15.86328125" style="4" customWidth="1"/>
    <col min="8453" max="8453" width="5.73046875" style="4" customWidth="1"/>
    <col min="8454" max="8454" width="12.265625" style="4" customWidth="1"/>
    <col min="8455" max="8455" width="1.73046875" style="4" customWidth="1"/>
    <col min="8456" max="8456" width="9.3984375" style="4" customWidth="1"/>
    <col min="8457" max="8457" width="1.73046875" style="4" customWidth="1"/>
    <col min="8458" max="8458" width="17.73046875" style="4" customWidth="1"/>
    <col min="8459" max="8704" width="9.06640625" style="4"/>
    <col min="8705" max="8705" width="5.86328125" style="4" customWidth="1"/>
    <col min="8706" max="8706" width="9.3984375" style="4" customWidth="1"/>
    <col min="8707" max="8707" width="17.73046875" style="4" customWidth="1"/>
    <col min="8708" max="8708" width="15.86328125" style="4" customWidth="1"/>
    <col min="8709" max="8709" width="5.73046875" style="4" customWidth="1"/>
    <col min="8710" max="8710" width="12.265625" style="4" customWidth="1"/>
    <col min="8711" max="8711" width="1.73046875" style="4" customWidth="1"/>
    <col min="8712" max="8712" width="9.3984375" style="4" customWidth="1"/>
    <col min="8713" max="8713" width="1.73046875" style="4" customWidth="1"/>
    <col min="8714" max="8714" width="17.73046875" style="4" customWidth="1"/>
    <col min="8715" max="8960" width="9.06640625" style="4"/>
    <col min="8961" max="8961" width="5.86328125" style="4" customWidth="1"/>
    <col min="8962" max="8962" width="9.3984375" style="4" customWidth="1"/>
    <col min="8963" max="8963" width="17.73046875" style="4" customWidth="1"/>
    <col min="8964" max="8964" width="15.86328125" style="4" customWidth="1"/>
    <col min="8965" max="8965" width="5.73046875" style="4" customWidth="1"/>
    <col min="8966" max="8966" width="12.265625" style="4" customWidth="1"/>
    <col min="8967" max="8967" width="1.73046875" style="4" customWidth="1"/>
    <col min="8968" max="8968" width="9.3984375" style="4" customWidth="1"/>
    <col min="8969" max="8969" width="1.73046875" style="4" customWidth="1"/>
    <col min="8970" max="8970" width="17.73046875" style="4" customWidth="1"/>
    <col min="8971" max="9216" width="9.06640625" style="4"/>
    <col min="9217" max="9217" width="5.86328125" style="4" customWidth="1"/>
    <col min="9218" max="9218" width="9.3984375" style="4" customWidth="1"/>
    <col min="9219" max="9219" width="17.73046875" style="4" customWidth="1"/>
    <col min="9220" max="9220" width="15.86328125" style="4" customWidth="1"/>
    <col min="9221" max="9221" width="5.73046875" style="4" customWidth="1"/>
    <col min="9222" max="9222" width="12.265625" style="4" customWidth="1"/>
    <col min="9223" max="9223" width="1.73046875" style="4" customWidth="1"/>
    <col min="9224" max="9224" width="9.3984375" style="4" customWidth="1"/>
    <col min="9225" max="9225" width="1.73046875" style="4" customWidth="1"/>
    <col min="9226" max="9226" width="17.73046875" style="4" customWidth="1"/>
    <col min="9227" max="9472" width="9.06640625" style="4"/>
    <col min="9473" max="9473" width="5.86328125" style="4" customWidth="1"/>
    <col min="9474" max="9474" width="9.3984375" style="4" customWidth="1"/>
    <col min="9475" max="9475" width="17.73046875" style="4" customWidth="1"/>
    <col min="9476" max="9476" width="15.86328125" style="4" customWidth="1"/>
    <col min="9477" max="9477" width="5.73046875" style="4" customWidth="1"/>
    <col min="9478" max="9478" width="12.265625" style="4" customWidth="1"/>
    <col min="9479" max="9479" width="1.73046875" style="4" customWidth="1"/>
    <col min="9480" max="9480" width="9.3984375" style="4" customWidth="1"/>
    <col min="9481" max="9481" width="1.73046875" style="4" customWidth="1"/>
    <col min="9482" max="9482" width="17.73046875" style="4" customWidth="1"/>
    <col min="9483" max="9728" width="9.06640625" style="4"/>
    <col min="9729" max="9729" width="5.86328125" style="4" customWidth="1"/>
    <col min="9730" max="9730" width="9.3984375" style="4" customWidth="1"/>
    <col min="9731" max="9731" width="17.73046875" style="4" customWidth="1"/>
    <col min="9732" max="9732" width="15.86328125" style="4" customWidth="1"/>
    <col min="9733" max="9733" width="5.73046875" style="4" customWidth="1"/>
    <col min="9734" max="9734" width="12.265625" style="4" customWidth="1"/>
    <col min="9735" max="9735" width="1.73046875" style="4" customWidth="1"/>
    <col min="9736" max="9736" width="9.3984375" style="4" customWidth="1"/>
    <col min="9737" max="9737" width="1.73046875" style="4" customWidth="1"/>
    <col min="9738" max="9738" width="17.73046875" style="4" customWidth="1"/>
    <col min="9739" max="9984" width="9.06640625" style="4"/>
    <col min="9985" max="9985" width="5.86328125" style="4" customWidth="1"/>
    <col min="9986" max="9986" width="9.3984375" style="4" customWidth="1"/>
    <col min="9987" max="9987" width="17.73046875" style="4" customWidth="1"/>
    <col min="9988" max="9988" width="15.86328125" style="4" customWidth="1"/>
    <col min="9989" max="9989" width="5.73046875" style="4" customWidth="1"/>
    <col min="9990" max="9990" width="12.265625" style="4" customWidth="1"/>
    <col min="9991" max="9991" width="1.73046875" style="4" customWidth="1"/>
    <col min="9992" max="9992" width="9.3984375" style="4" customWidth="1"/>
    <col min="9993" max="9993" width="1.73046875" style="4" customWidth="1"/>
    <col min="9994" max="9994" width="17.73046875" style="4" customWidth="1"/>
    <col min="9995" max="10240" width="9.06640625" style="4"/>
    <col min="10241" max="10241" width="5.86328125" style="4" customWidth="1"/>
    <col min="10242" max="10242" width="9.3984375" style="4" customWidth="1"/>
    <col min="10243" max="10243" width="17.73046875" style="4" customWidth="1"/>
    <col min="10244" max="10244" width="15.86328125" style="4" customWidth="1"/>
    <col min="10245" max="10245" width="5.73046875" style="4" customWidth="1"/>
    <col min="10246" max="10246" width="12.265625" style="4" customWidth="1"/>
    <col min="10247" max="10247" width="1.73046875" style="4" customWidth="1"/>
    <col min="10248" max="10248" width="9.3984375" style="4" customWidth="1"/>
    <col min="10249" max="10249" width="1.73046875" style="4" customWidth="1"/>
    <col min="10250" max="10250" width="17.73046875" style="4" customWidth="1"/>
    <col min="10251" max="10496" width="9.06640625" style="4"/>
    <col min="10497" max="10497" width="5.86328125" style="4" customWidth="1"/>
    <col min="10498" max="10498" width="9.3984375" style="4" customWidth="1"/>
    <col min="10499" max="10499" width="17.73046875" style="4" customWidth="1"/>
    <col min="10500" max="10500" width="15.86328125" style="4" customWidth="1"/>
    <col min="10501" max="10501" width="5.73046875" style="4" customWidth="1"/>
    <col min="10502" max="10502" width="12.265625" style="4" customWidth="1"/>
    <col min="10503" max="10503" width="1.73046875" style="4" customWidth="1"/>
    <col min="10504" max="10504" width="9.3984375" style="4" customWidth="1"/>
    <col min="10505" max="10505" width="1.73046875" style="4" customWidth="1"/>
    <col min="10506" max="10506" width="17.73046875" style="4" customWidth="1"/>
    <col min="10507" max="10752" width="9.06640625" style="4"/>
    <col min="10753" max="10753" width="5.86328125" style="4" customWidth="1"/>
    <col min="10754" max="10754" width="9.3984375" style="4" customWidth="1"/>
    <col min="10755" max="10755" width="17.73046875" style="4" customWidth="1"/>
    <col min="10756" max="10756" width="15.86328125" style="4" customWidth="1"/>
    <col min="10757" max="10757" width="5.73046875" style="4" customWidth="1"/>
    <col min="10758" max="10758" width="12.265625" style="4" customWidth="1"/>
    <col min="10759" max="10759" width="1.73046875" style="4" customWidth="1"/>
    <col min="10760" max="10760" width="9.3984375" style="4" customWidth="1"/>
    <col min="10761" max="10761" width="1.73046875" style="4" customWidth="1"/>
    <col min="10762" max="10762" width="17.73046875" style="4" customWidth="1"/>
    <col min="10763" max="11008" width="9.06640625" style="4"/>
    <col min="11009" max="11009" width="5.86328125" style="4" customWidth="1"/>
    <col min="11010" max="11010" width="9.3984375" style="4" customWidth="1"/>
    <col min="11011" max="11011" width="17.73046875" style="4" customWidth="1"/>
    <col min="11012" max="11012" width="15.86328125" style="4" customWidth="1"/>
    <col min="11013" max="11013" width="5.73046875" style="4" customWidth="1"/>
    <col min="11014" max="11014" width="12.265625" style="4" customWidth="1"/>
    <col min="11015" max="11015" width="1.73046875" style="4" customWidth="1"/>
    <col min="11016" max="11016" width="9.3984375" style="4" customWidth="1"/>
    <col min="11017" max="11017" width="1.73046875" style="4" customWidth="1"/>
    <col min="11018" max="11018" width="17.73046875" style="4" customWidth="1"/>
    <col min="11019" max="11264" width="9.06640625" style="4"/>
    <col min="11265" max="11265" width="5.86328125" style="4" customWidth="1"/>
    <col min="11266" max="11266" width="9.3984375" style="4" customWidth="1"/>
    <col min="11267" max="11267" width="17.73046875" style="4" customWidth="1"/>
    <col min="11268" max="11268" width="15.86328125" style="4" customWidth="1"/>
    <col min="11269" max="11269" width="5.73046875" style="4" customWidth="1"/>
    <col min="11270" max="11270" width="12.265625" style="4" customWidth="1"/>
    <col min="11271" max="11271" width="1.73046875" style="4" customWidth="1"/>
    <col min="11272" max="11272" width="9.3984375" style="4" customWidth="1"/>
    <col min="11273" max="11273" width="1.73046875" style="4" customWidth="1"/>
    <col min="11274" max="11274" width="17.73046875" style="4" customWidth="1"/>
    <col min="11275" max="11520" width="9.06640625" style="4"/>
    <col min="11521" max="11521" width="5.86328125" style="4" customWidth="1"/>
    <col min="11522" max="11522" width="9.3984375" style="4" customWidth="1"/>
    <col min="11523" max="11523" width="17.73046875" style="4" customWidth="1"/>
    <col min="11524" max="11524" width="15.86328125" style="4" customWidth="1"/>
    <col min="11525" max="11525" width="5.73046875" style="4" customWidth="1"/>
    <col min="11526" max="11526" width="12.265625" style="4" customWidth="1"/>
    <col min="11527" max="11527" width="1.73046875" style="4" customWidth="1"/>
    <col min="11528" max="11528" width="9.3984375" style="4" customWidth="1"/>
    <col min="11529" max="11529" width="1.73046875" style="4" customWidth="1"/>
    <col min="11530" max="11530" width="17.73046875" style="4" customWidth="1"/>
    <col min="11531" max="11776" width="9.06640625" style="4"/>
    <col min="11777" max="11777" width="5.86328125" style="4" customWidth="1"/>
    <col min="11778" max="11778" width="9.3984375" style="4" customWidth="1"/>
    <col min="11779" max="11779" width="17.73046875" style="4" customWidth="1"/>
    <col min="11780" max="11780" width="15.86328125" style="4" customWidth="1"/>
    <col min="11781" max="11781" width="5.73046875" style="4" customWidth="1"/>
    <col min="11782" max="11782" width="12.265625" style="4" customWidth="1"/>
    <col min="11783" max="11783" width="1.73046875" style="4" customWidth="1"/>
    <col min="11784" max="11784" width="9.3984375" style="4" customWidth="1"/>
    <col min="11785" max="11785" width="1.73046875" style="4" customWidth="1"/>
    <col min="11786" max="11786" width="17.73046875" style="4" customWidth="1"/>
    <col min="11787" max="12032" width="9.06640625" style="4"/>
    <col min="12033" max="12033" width="5.86328125" style="4" customWidth="1"/>
    <col min="12034" max="12034" width="9.3984375" style="4" customWidth="1"/>
    <col min="12035" max="12035" width="17.73046875" style="4" customWidth="1"/>
    <col min="12036" max="12036" width="15.86328125" style="4" customWidth="1"/>
    <col min="12037" max="12037" width="5.73046875" style="4" customWidth="1"/>
    <col min="12038" max="12038" width="12.265625" style="4" customWidth="1"/>
    <col min="12039" max="12039" width="1.73046875" style="4" customWidth="1"/>
    <col min="12040" max="12040" width="9.3984375" style="4" customWidth="1"/>
    <col min="12041" max="12041" width="1.73046875" style="4" customWidth="1"/>
    <col min="12042" max="12042" width="17.73046875" style="4" customWidth="1"/>
    <col min="12043" max="12288" width="9.06640625" style="4"/>
    <col min="12289" max="12289" width="5.86328125" style="4" customWidth="1"/>
    <col min="12290" max="12290" width="9.3984375" style="4" customWidth="1"/>
    <col min="12291" max="12291" width="17.73046875" style="4" customWidth="1"/>
    <col min="12292" max="12292" width="15.86328125" style="4" customWidth="1"/>
    <col min="12293" max="12293" width="5.73046875" style="4" customWidth="1"/>
    <col min="12294" max="12294" width="12.265625" style="4" customWidth="1"/>
    <col min="12295" max="12295" width="1.73046875" style="4" customWidth="1"/>
    <col min="12296" max="12296" width="9.3984375" style="4" customWidth="1"/>
    <col min="12297" max="12297" width="1.73046875" style="4" customWidth="1"/>
    <col min="12298" max="12298" width="17.73046875" style="4" customWidth="1"/>
    <col min="12299" max="12544" width="9.06640625" style="4"/>
    <col min="12545" max="12545" width="5.86328125" style="4" customWidth="1"/>
    <col min="12546" max="12546" width="9.3984375" style="4" customWidth="1"/>
    <col min="12547" max="12547" width="17.73046875" style="4" customWidth="1"/>
    <col min="12548" max="12548" width="15.86328125" style="4" customWidth="1"/>
    <col min="12549" max="12549" width="5.73046875" style="4" customWidth="1"/>
    <col min="12550" max="12550" width="12.265625" style="4" customWidth="1"/>
    <col min="12551" max="12551" width="1.73046875" style="4" customWidth="1"/>
    <col min="12552" max="12552" width="9.3984375" style="4" customWidth="1"/>
    <col min="12553" max="12553" width="1.73046875" style="4" customWidth="1"/>
    <col min="12554" max="12554" width="17.73046875" style="4" customWidth="1"/>
    <col min="12555" max="12800" width="9.06640625" style="4"/>
    <col min="12801" max="12801" width="5.86328125" style="4" customWidth="1"/>
    <col min="12802" max="12802" width="9.3984375" style="4" customWidth="1"/>
    <col min="12803" max="12803" width="17.73046875" style="4" customWidth="1"/>
    <col min="12804" max="12804" width="15.86328125" style="4" customWidth="1"/>
    <col min="12805" max="12805" width="5.73046875" style="4" customWidth="1"/>
    <col min="12806" max="12806" width="12.265625" style="4" customWidth="1"/>
    <col min="12807" max="12807" width="1.73046875" style="4" customWidth="1"/>
    <col min="12808" max="12808" width="9.3984375" style="4" customWidth="1"/>
    <col min="12809" max="12809" width="1.73046875" style="4" customWidth="1"/>
    <col min="12810" max="12810" width="17.73046875" style="4" customWidth="1"/>
    <col min="12811" max="13056" width="9.06640625" style="4"/>
    <col min="13057" max="13057" width="5.86328125" style="4" customWidth="1"/>
    <col min="13058" max="13058" width="9.3984375" style="4" customWidth="1"/>
    <col min="13059" max="13059" width="17.73046875" style="4" customWidth="1"/>
    <col min="13060" max="13060" width="15.86328125" style="4" customWidth="1"/>
    <col min="13061" max="13061" width="5.73046875" style="4" customWidth="1"/>
    <col min="13062" max="13062" width="12.265625" style="4" customWidth="1"/>
    <col min="13063" max="13063" width="1.73046875" style="4" customWidth="1"/>
    <col min="13064" max="13064" width="9.3984375" style="4" customWidth="1"/>
    <col min="13065" max="13065" width="1.73046875" style="4" customWidth="1"/>
    <col min="13066" max="13066" width="17.73046875" style="4" customWidth="1"/>
    <col min="13067" max="13312" width="9.06640625" style="4"/>
    <col min="13313" max="13313" width="5.86328125" style="4" customWidth="1"/>
    <col min="13314" max="13314" width="9.3984375" style="4" customWidth="1"/>
    <col min="13315" max="13315" width="17.73046875" style="4" customWidth="1"/>
    <col min="13316" max="13316" width="15.86328125" style="4" customWidth="1"/>
    <col min="13317" max="13317" width="5.73046875" style="4" customWidth="1"/>
    <col min="13318" max="13318" width="12.265625" style="4" customWidth="1"/>
    <col min="13319" max="13319" width="1.73046875" style="4" customWidth="1"/>
    <col min="13320" max="13320" width="9.3984375" style="4" customWidth="1"/>
    <col min="13321" max="13321" width="1.73046875" style="4" customWidth="1"/>
    <col min="13322" max="13322" width="17.73046875" style="4" customWidth="1"/>
    <col min="13323" max="13568" width="9.06640625" style="4"/>
    <col min="13569" max="13569" width="5.86328125" style="4" customWidth="1"/>
    <col min="13570" max="13570" width="9.3984375" style="4" customWidth="1"/>
    <col min="13571" max="13571" width="17.73046875" style="4" customWidth="1"/>
    <col min="13572" max="13572" width="15.86328125" style="4" customWidth="1"/>
    <col min="13573" max="13573" width="5.73046875" style="4" customWidth="1"/>
    <col min="13574" max="13574" width="12.265625" style="4" customWidth="1"/>
    <col min="13575" max="13575" width="1.73046875" style="4" customWidth="1"/>
    <col min="13576" max="13576" width="9.3984375" style="4" customWidth="1"/>
    <col min="13577" max="13577" width="1.73046875" style="4" customWidth="1"/>
    <col min="13578" max="13578" width="17.73046875" style="4" customWidth="1"/>
    <col min="13579" max="13824" width="9.06640625" style="4"/>
    <col min="13825" max="13825" width="5.86328125" style="4" customWidth="1"/>
    <col min="13826" max="13826" width="9.3984375" style="4" customWidth="1"/>
    <col min="13827" max="13827" width="17.73046875" style="4" customWidth="1"/>
    <col min="13828" max="13828" width="15.86328125" style="4" customWidth="1"/>
    <col min="13829" max="13829" width="5.73046875" style="4" customWidth="1"/>
    <col min="13830" max="13830" width="12.265625" style="4" customWidth="1"/>
    <col min="13831" max="13831" width="1.73046875" style="4" customWidth="1"/>
    <col min="13832" max="13832" width="9.3984375" style="4" customWidth="1"/>
    <col min="13833" max="13833" width="1.73046875" style="4" customWidth="1"/>
    <col min="13834" max="13834" width="17.73046875" style="4" customWidth="1"/>
    <col min="13835" max="14080" width="9.06640625" style="4"/>
    <col min="14081" max="14081" width="5.86328125" style="4" customWidth="1"/>
    <col min="14082" max="14082" width="9.3984375" style="4" customWidth="1"/>
    <col min="14083" max="14083" width="17.73046875" style="4" customWidth="1"/>
    <col min="14084" max="14084" width="15.86328125" style="4" customWidth="1"/>
    <col min="14085" max="14085" width="5.73046875" style="4" customWidth="1"/>
    <col min="14086" max="14086" width="12.265625" style="4" customWidth="1"/>
    <col min="14087" max="14087" width="1.73046875" style="4" customWidth="1"/>
    <col min="14088" max="14088" width="9.3984375" style="4" customWidth="1"/>
    <col min="14089" max="14089" width="1.73046875" style="4" customWidth="1"/>
    <col min="14090" max="14090" width="17.73046875" style="4" customWidth="1"/>
    <col min="14091" max="14336" width="9.06640625" style="4"/>
    <col min="14337" max="14337" width="5.86328125" style="4" customWidth="1"/>
    <col min="14338" max="14338" width="9.3984375" style="4" customWidth="1"/>
    <col min="14339" max="14339" width="17.73046875" style="4" customWidth="1"/>
    <col min="14340" max="14340" width="15.86328125" style="4" customWidth="1"/>
    <col min="14341" max="14341" width="5.73046875" style="4" customWidth="1"/>
    <col min="14342" max="14342" width="12.265625" style="4" customWidth="1"/>
    <col min="14343" max="14343" width="1.73046875" style="4" customWidth="1"/>
    <col min="14344" max="14344" width="9.3984375" style="4" customWidth="1"/>
    <col min="14345" max="14345" width="1.73046875" style="4" customWidth="1"/>
    <col min="14346" max="14346" width="17.73046875" style="4" customWidth="1"/>
    <col min="14347" max="14592" width="9.06640625" style="4"/>
    <col min="14593" max="14593" width="5.86328125" style="4" customWidth="1"/>
    <col min="14594" max="14594" width="9.3984375" style="4" customWidth="1"/>
    <col min="14595" max="14595" width="17.73046875" style="4" customWidth="1"/>
    <col min="14596" max="14596" width="15.86328125" style="4" customWidth="1"/>
    <col min="14597" max="14597" width="5.73046875" style="4" customWidth="1"/>
    <col min="14598" max="14598" width="12.265625" style="4" customWidth="1"/>
    <col min="14599" max="14599" width="1.73046875" style="4" customWidth="1"/>
    <col min="14600" max="14600" width="9.3984375" style="4" customWidth="1"/>
    <col min="14601" max="14601" width="1.73046875" style="4" customWidth="1"/>
    <col min="14602" max="14602" width="17.73046875" style="4" customWidth="1"/>
    <col min="14603" max="14848" width="9.06640625" style="4"/>
    <col min="14849" max="14849" width="5.86328125" style="4" customWidth="1"/>
    <col min="14850" max="14850" width="9.3984375" style="4" customWidth="1"/>
    <col min="14851" max="14851" width="17.73046875" style="4" customWidth="1"/>
    <col min="14852" max="14852" width="15.86328125" style="4" customWidth="1"/>
    <col min="14853" max="14853" width="5.73046875" style="4" customWidth="1"/>
    <col min="14854" max="14854" width="12.265625" style="4" customWidth="1"/>
    <col min="14855" max="14855" width="1.73046875" style="4" customWidth="1"/>
    <col min="14856" max="14856" width="9.3984375" style="4" customWidth="1"/>
    <col min="14857" max="14857" width="1.73046875" style="4" customWidth="1"/>
    <col min="14858" max="14858" width="17.73046875" style="4" customWidth="1"/>
    <col min="14859" max="15104" width="9.06640625" style="4"/>
    <col min="15105" max="15105" width="5.86328125" style="4" customWidth="1"/>
    <col min="15106" max="15106" width="9.3984375" style="4" customWidth="1"/>
    <col min="15107" max="15107" width="17.73046875" style="4" customWidth="1"/>
    <col min="15108" max="15108" width="15.86328125" style="4" customWidth="1"/>
    <col min="15109" max="15109" width="5.73046875" style="4" customWidth="1"/>
    <col min="15110" max="15110" width="12.265625" style="4" customWidth="1"/>
    <col min="15111" max="15111" width="1.73046875" style="4" customWidth="1"/>
    <col min="15112" max="15112" width="9.3984375" style="4" customWidth="1"/>
    <col min="15113" max="15113" width="1.73046875" style="4" customWidth="1"/>
    <col min="15114" max="15114" width="17.73046875" style="4" customWidth="1"/>
    <col min="15115" max="15360" width="9.06640625" style="4"/>
    <col min="15361" max="15361" width="5.86328125" style="4" customWidth="1"/>
    <col min="15362" max="15362" width="9.3984375" style="4" customWidth="1"/>
    <col min="15363" max="15363" width="17.73046875" style="4" customWidth="1"/>
    <col min="15364" max="15364" width="15.86328125" style="4" customWidth="1"/>
    <col min="15365" max="15365" width="5.73046875" style="4" customWidth="1"/>
    <col min="15366" max="15366" width="12.265625" style="4" customWidth="1"/>
    <col min="15367" max="15367" width="1.73046875" style="4" customWidth="1"/>
    <col min="15368" max="15368" width="9.3984375" style="4" customWidth="1"/>
    <col min="15369" max="15369" width="1.73046875" style="4" customWidth="1"/>
    <col min="15370" max="15370" width="17.73046875" style="4" customWidth="1"/>
    <col min="15371" max="15616" width="9.06640625" style="4"/>
    <col min="15617" max="15617" width="5.86328125" style="4" customWidth="1"/>
    <col min="15618" max="15618" width="9.3984375" style="4" customWidth="1"/>
    <col min="15619" max="15619" width="17.73046875" style="4" customWidth="1"/>
    <col min="15620" max="15620" width="15.86328125" style="4" customWidth="1"/>
    <col min="15621" max="15621" width="5.73046875" style="4" customWidth="1"/>
    <col min="15622" max="15622" width="12.265625" style="4" customWidth="1"/>
    <col min="15623" max="15623" width="1.73046875" style="4" customWidth="1"/>
    <col min="15624" max="15624" width="9.3984375" style="4" customWidth="1"/>
    <col min="15625" max="15625" width="1.73046875" style="4" customWidth="1"/>
    <col min="15626" max="15626" width="17.73046875" style="4" customWidth="1"/>
    <col min="15627" max="15872" width="9.06640625" style="4"/>
    <col min="15873" max="15873" width="5.86328125" style="4" customWidth="1"/>
    <col min="15874" max="15874" width="9.3984375" style="4" customWidth="1"/>
    <col min="15875" max="15875" width="17.73046875" style="4" customWidth="1"/>
    <col min="15876" max="15876" width="15.86328125" style="4" customWidth="1"/>
    <col min="15877" max="15877" width="5.73046875" style="4" customWidth="1"/>
    <col min="15878" max="15878" width="12.265625" style="4" customWidth="1"/>
    <col min="15879" max="15879" width="1.73046875" style="4" customWidth="1"/>
    <col min="15880" max="15880" width="9.3984375" style="4" customWidth="1"/>
    <col min="15881" max="15881" width="1.73046875" style="4" customWidth="1"/>
    <col min="15882" max="15882" width="17.73046875" style="4" customWidth="1"/>
    <col min="15883" max="16128" width="9.06640625" style="4"/>
    <col min="16129" max="16129" width="5.86328125" style="4" customWidth="1"/>
    <col min="16130" max="16130" width="9.3984375" style="4" customWidth="1"/>
    <col min="16131" max="16131" width="17.73046875" style="4" customWidth="1"/>
    <col min="16132" max="16132" width="15.86328125" style="4" customWidth="1"/>
    <col min="16133" max="16133" width="5.73046875" style="4" customWidth="1"/>
    <col min="16134" max="16134" width="12.265625" style="4" customWidth="1"/>
    <col min="16135" max="16135" width="1.73046875" style="4" customWidth="1"/>
    <col min="16136" max="16136" width="9.3984375" style="4" customWidth="1"/>
    <col min="16137" max="16137" width="1.73046875" style="4" customWidth="1"/>
    <col min="16138" max="16138" width="17.73046875" style="4" customWidth="1"/>
    <col min="16139" max="16384" width="9.06640625" style="4"/>
  </cols>
  <sheetData>
    <row r="1" spans="1:10" s="1" customFormat="1" ht="17.649999999999999" x14ac:dyDescent="0.5">
      <c r="C1" s="50" t="s">
        <v>24</v>
      </c>
      <c r="D1" s="51"/>
      <c r="E1" s="51"/>
      <c r="F1" s="51"/>
      <c r="G1" s="51"/>
      <c r="H1" s="51"/>
      <c r="I1" s="51"/>
      <c r="J1" s="52"/>
    </row>
    <row r="2" spans="1:10" s="2" customFormat="1" ht="13.5" x14ac:dyDescent="0.35">
      <c r="C2" s="3" t="s">
        <v>25</v>
      </c>
      <c r="D2" s="66"/>
      <c r="E2" s="66"/>
      <c r="F2" s="66"/>
      <c r="G2" s="6"/>
      <c r="I2" s="6"/>
      <c r="J2" s="67"/>
    </row>
    <row r="3" spans="1:10" s="2" customFormat="1" ht="13.5" x14ac:dyDescent="0.35">
      <c r="C3" s="3" t="s">
        <v>0</v>
      </c>
      <c r="D3" s="66"/>
      <c r="E3" s="66"/>
      <c r="F3" s="66"/>
      <c r="G3" s="8" t="s">
        <v>1</v>
      </c>
      <c r="I3" s="8" t="s">
        <v>20</v>
      </c>
      <c r="J3" s="67"/>
    </row>
    <row r="4" spans="1:10" s="2" customFormat="1" ht="13.5" x14ac:dyDescent="0.35">
      <c r="C4" s="3" t="s">
        <v>2</v>
      </c>
      <c r="D4" s="66"/>
      <c r="E4" s="66"/>
      <c r="F4" s="66"/>
      <c r="G4" s="64" t="s">
        <v>21</v>
      </c>
      <c r="H4" s="68"/>
      <c r="I4" s="68"/>
      <c r="J4" s="65"/>
    </row>
    <row r="5" spans="1:10" s="2" customFormat="1" ht="13.5" x14ac:dyDescent="0.35">
      <c r="C5" s="3" t="s">
        <v>3</v>
      </c>
      <c r="D5" s="66"/>
      <c r="E5" s="66"/>
      <c r="F5" s="66"/>
      <c r="G5" s="53" t="s">
        <v>26</v>
      </c>
      <c r="H5" s="53"/>
      <c r="I5" s="53"/>
      <c r="J5" s="54"/>
    </row>
    <row r="6" spans="1:10" s="2" customFormat="1" ht="13.9" thickBot="1" x14ac:dyDescent="0.4">
      <c r="C6" s="9"/>
      <c r="D6" s="69"/>
      <c r="E6" s="69"/>
      <c r="F6" s="69"/>
      <c r="G6" s="5"/>
      <c r="H6" s="69"/>
      <c r="I6" s="5"/>
      <c r="J6" s="70"/>
    </row>
    <row r="7" spans="1:10" ht="10.5" customHeight="1" thickBot="1" x14ac:dyDescent="0.45">
      <c r="A7" s="71"/>
      <c r="B7" s="71"/>
      <c r="C7" s="71"/>
      <c r="D7" s="71"/>
      <c r="E7" s="71"/>
      <c r="F7" s="71"/>
      <c r="G7" s="71"/>
      <c r="H7" s="71"/>
      <c r="I7" s="71"/>
      <c r="J7" s="71"/>
    </row>
    <row r="8" spans="1:10" s="76" customFormat="1" ht="18" thickBot="1" x14ac:dyDescent="0.55000000000000004">
      <c r="A8" s="72" t="s">
        <v>27</v>
      </c>
      <c r="B8" s="73"/>
      <c r="C8" s="73"/>
      <c r="D8" s="74" t="s">
        <v>28</v>
      </c>
      <c r="E8" s="73"/>
      <c r="F8" s="73"/>
      <c r="G8" s="73"/>
      <c r="H8" s="73"/>
      <c r="I8" s="73"/>
      <c r="J8" s="75"/>
    </row>
    <row r="9" spans="1:10" s="83" customFormat="1" ht="13.9" x14ac:dyDescent="0.35">
      <c r="A9" s="77">
        <v>65</v>
      </c>
      <c r="B9" s="78"/>
      <c r="C9" s="79"/>
      <c r="D9" s="80" t="s">
        <v>29</v>
      </c>
      <c r="E9" s="81"/>
      <c r="F9" s="81"/>
      <c r="G9" s="81"/>
      <c r="H9" s="81"/>
      <c r="I9" s="81"/>
      <c r="J9" s="82"/>
    </row>
    <row r="10" spans="1:10" s="83" customFormat="1" ht="14.25" thickBot="1" x14ac:dyDescent="0.4">
      <c r="A10" s="84"/>
      <c r="B10" s="85"/>
      <c r="C10" s="86"/>
      <c r="D10" s="87" t="s">
        <v>30</v>
      </c>
      <c r="E10" s="88"/>
      <c r="F10" s="88"/>
      <c r="G10" s="88"/>
      <c r="H10" s="88"/>
      <c r="I10" s="88"/>
      <c r="J10" s="89"/>
    </row>
    <row r="11" spans="1:10" s="76" customFormat="1" ht="18" thickBot="1" x14ac:dyDescent="0.55000000000000004">
      <c r="A11" s="90" t="s">
        <v>31</v>
      </c>
      <c r="B11" s="91"/>
      <c r="C11" s="91"/>
      <c r="D11" s="92" t="s">
        <v>32</v>
      </c>
      <c r="E11" s="91"/>
      <c r="F11" s="91"/>
      <c r="G11" s="91"/>
      <c r="H11" s="91"/>
      <c r="I11" s="91"/>
      <c r="J11" s="93"/>
    </row>
    <row r="12" spans="1:10" s="2" customFormat="1" ht="13.5" x14ac:dyDescent="0.35">
      <c r="A12" s="94" t="s">
        <v>33</v>
      </c>
      <c r="B12" s="95"/>
      <c r="C12" s="96">
        <v>2000</v>
      </c>
      <c r="D12" s="97">
        <v>73</v>
      </c>
      <c r="E12" s="98"/>
      <c r="F12" s="98"/>
      <c r="G12" s="98"/>
      <c r="H12" s="98"/>
      <c r="I12" s="98"/>
      <c r="J12" s="99"/>
    </row>
    <row r="13" spans="1:10" s="2" customFormat="1" ht="13.5" x14ac:dyDescent="0.35">
      <c r="A13" s="94" t="s">
        <v>34</v>
      </c>
      <c r="B13" s="95"/>
      <c r="C13" s="96">
        <v>25000</v>
      </c>
      <c r="D13" s="97">
        <v>73</v>
      </c>
      <c r="E13" s="8" t="s">
        <v>35</v>
      </c>
      <c r="F13" s="100" t="s">
        <v>36</v>
      </c>
      <c r="G13" s="100"/>
      <c r="H13" s="101">
        <v>1000</v>
      </c>
      <c r="I13" s="102" t="s">
        <v>37</v>
      </c>
      <c r="J13" s="103"/>
    </row>
    <row r="14" spans="1:10" s="2" customFormat="1" ht="13.5" x14ac:dyDescent="0.35">
      <c r="A14" s="94" t="s">
        <v>38</v>
      </c>
      <c r="B14" s="95"/>
      <c r="C14" s="96">
        <v>50000</v>
      </c>
      <c r="D14" s="97">
        <v>372</v>
      </c>
      <c r="E14" s="8" t="s">
        <v>35</v>
      </c>
      <c r="F14" s="100" t="s">
        <v>39</v>
      </c>
      <c r="G14" s="100"/>
      <c r="H14" s="101">
        <v>1000</v>
      </c>
      <c r="I14" s="102" t="s">
        <v>40</v>
      </c>
      <c r="J14" s="103"/>
    </row>
    <row r="15" spans="1:10" s="2" customFormat="1" ht="13.5" x14ac:dyDescent="0.35">
      <c r="A15" s="94" t="s">
        <v>41</v>
      </c>
      <c r="B15" s="95"/>
      <c r="C15" s="96">
        <v>100000</v>
      </c>
      <c r="D15" s="97">
        <v>622</v>
      </c>
      <c r="E15" s="8" t="s">
        <v>35</v>
      </c>
      <c r="F15" s="100" t="s">
        <v>42</v>
      </c>
      <c r="G15" s="100"/>
      <c r="H15" s="101">
        <v>1000</v>
      </c>
      <c r="I15" s="102" t="s">
        <v>43</v>
      </c>
      <c r="J15" s="103"/>
    </row>
    <row r="16" spans="1:10" s="2" customFormat="1" ht="13.5" x14ac:dyDescent="0.35">
      <c r="A16" s="94" t="s">
        <v>44</v>
      </c>
      <c r="B16" s="95"/>
      <c r="C16" s="96">
        <v>500000</v>
      </c>
      <c r="D16" s="97">
        <v>972</v>
      </c>
      <c r="E16" s="8" t="s">
        <v>35</v>
      </c>
      <c r="F16" s="100" t="s">
        <v>45</v>
      </c>
      <c r="G16" s="100"/>
      <c r="H16" s="101">
        <v>1000</v>
      </c>
      <c r="I16" s="102" t="s">
        <v>46</v>
      </c>
      <c r="J16" s="103"/>
    </row>
    <row r="17" spans="1:10" s="2" customFormat="1" ht="13.5" x14ac:dyDescent="0.35">
      <c r="A17" s="94" t="s">
        <v>47</v>
      </c>
      <c r="B17" s="95"/>
      <c r="C17" s="96">
        <v>1000000</v>
      </c>
      <c r="D17" s="97">
        <v>2972</v>
      </c>
      <c r="E17" s="8" t="s">
        <v>35</v>
      </c>
      <c r="F17" s="100" t="s">
        <v>48</v>
      </c>
      <c r="G17" s="100"/>
      <c r="H17" s="101">
        <v>1000</v>
      </c>
      <c r="I17" s="102" t="s">
        <v>49</v>
      </c>
      <c r="J17" s="103"/>
    </row>
    <row r="18" spans="1:10" s="2" customFormat="1" ht="13.5" x14ac:dyDescent="0.35">
      <c r="A18" s="104" t="s">
        <v>50</v>
      </c>
      <c r="B18" s="105"/>
      <c r="C18" s="96"/>
      <c r="D18" s="97">
        <v>4972</v>
      </c>
      <c r="E18" s="8" t="s">
        <v>35</v>
      </c>
      <c r="F18" s="100" t="s">
        <v>51</v>
      </c>
      <c r="G18" s="100"/>
      <c r="H18" s="101">
        <v>1000</v>
      </c>
      <c r="I18" s="102" t="s">
        <v>52</v>
      </c>
      <c r="J18" s="103"/>
    </row>
    <row r="19" spans="1:10" ht="3.75" customHeight="1" thickBot="1" x14ac:dyDescent="0.45">
      <c r="A19" s="106"/>
      <c r="B19" s="107"/>
      <c r="C19" s="108"/>
      <c r="D19" s="107"/>
      <c r="E19" s="107"/>
      <c r="F19" s="107"/>
      <c r="G19" s="107"/>
      <c r="H19" s="107"/>
      <c r="I19" s="107"/>
      <c r="J19" s="109"/>
    </row>
    <row r="20" spans="1:10" ht="31.5" customHeight="1" thickBot="1" x14ac:dyDescent="0.45">
      <c r="A20" s="110" t="s">
        <v>53</v>
      </c>
      <c r="B20" s="110"/>
      <c r="C20" s="110"/>
      <c r="D20" s="110"/>
      <c r="E20" s="110"/>
      <c r="F20" s="110"/>
      <c r="G20" s="110"/>
      <c r="H20" s="110"/>
      <c r="I20" s="110"/>
      <c r="J20" s="110"/>
    </row>
    <row r="21" spans="1:10" x14ac:dyDescent="0.4">
      <c r="A21" s="72" t="s">
        <v>54</v>
      </c>
      <c r="B21" s="73"/>
      <c r="C21" s="73"/>
      <c r="D21" s="73"/>
      <c r="E21" s="73"/>
      <c r="F21" s="73"/>
      <c r="G21" s="73"/>
      <c r="H21" s="73"/>
      <c r="I21" s="73"/>
      <c r="J21" s="75"/>
    </row>
    <row r="22" spans="1:10" s="115" customFormat="1" ht="29.25" customHeight="1" x14ac:dyDescent="0.35">
      <c r="A22" s="111">
        <v>0.65</v>
      </c>
      <c r="B22" s="112" t="s">
        <v>55</v>
      </c>
      <c r="C22" s="113"/>
      <c r="D22" s="113"/>
      <c r="E22" s="113"/>
      <c r="F22" s="113"/>
      <c r="G22" s="113"/>
      <c r="H22" s="113"/>
      <c r="I22" s="113"/>
      <c r="J22" s="114"/>
    </row>
    <row r="23" spans="1:10" s="115" customFormat="1" ht="29.25" customHeight="1" x14ac:dyDescent="0.35">
      <c r="A23" s="111">
        <v>0.5</v>
      </c>
      <c r="B23" s="112" t="s">
        <v>56</v>
      </c>
      <c r="C23" s="113"/>
      <c r="D23" s="113"/>
      <c r="E23" s="113"/>
      <c r="F23" s="113"/>
      <c r="G23" s="113"/>
      <c r="H23" s="113"/>
      <c r="I23" s="113"/>
      <c r="J23" s="114"/>
    </row>
    <row r="24" spans="1:10" s="115" customFormat="1" ht="58.5" customHeight="1" x14ac:dyDescent="0.35">
      <c r="A24" s="111">
        <v>0.25</v>
      </c>
      <c r="B24" s="113" t="s">
        <v>57</v>
      </c>
      <c r="C24" s="113"/>
      <c r="D24" s="113"/>
      <c r="E24" s="113"/>
      <c r="F24" s="113"/>
      <c r="G24" s="113"/>
      <c r="H24" s="113"/>
      <c r="I24" s="113"/>
      <c r="J24" s="114"/>
    </row>
    <row r="25" spans="1:10" s="115" customFormat="1" ht="29.25" customHeight="1" x14ac:dyDescent="0.35">
      <c r="A25" s="116">
        <v>115</v>
      </c>
      <c r="B25" s="112" t="s">
        <v>58</v>
      </c>
      <c r="C25" s="112"/>
      <c r="D25" s="112"/>
      <c r="E25" s="112"/>
      <c r="F25" s="112"/>
      <c r="G25" s="112"/>
      <c r="H25" s="112"/>
      <c r="I25" s="112"/>
      <c r="J25" s="117"/>
    </row>
    <row r="26" spans="1:10" s="115" customFormat="1" ht="30" customHeight="1" thickBot="1" x14ac:dyDescent="0.4">
      <c r="A26" s="118" t="s">
        <v>59</v>
      </c>
      <c r="B26" s="119"/>
      <c r="C26" s="119"/>
      <c r="D26" s="119"/>
      <c r="E26" s="119"/>
      <c r="F26" s="119"/>
      <c r="G26" s="119"/>
      <c r="H26" s="119"/>
      <c r="I26" s="119"/>
      <c r="J26" s="120"/>
    </row>
    <row r="27" spans="1:10" s="115" customFormat="1" ht="10.5" customHeight="1" thickBot="1" x14ac:dyDescent="0.4">
      <c r="A27" s="121"/>
      <c r="B27" s="121"/>
      <c r="C27" s="121"/>
      <c r="D27" s="121"/>
      <c r="E27" s="121"/>
      <c r="F27" s="121"/>
      <c r="G27" s="121"/>
      <c r="H27" s="121"/>
      <c r="I27" s="121"/>
      <c r="J27" s="121"/>
    </row>
    <row r="28" spans="1:10" ht="17.649999999999999" x14ac:dyDescent="0.5">
      <c r="A28" s="122" t="s">
        <v>60</v>
      </c>
      <c r="B28" s="123"/>
      <c r="C28" s="123"/>
      <c r="D28" s="123"/>
      <c r="E28" s="123"/>
      <c r="F28" s="123"/>
      <c r="G28" s="123"/>
      <c r="H28" s="123"/>
      <c r="I28" s="123"/>
      <c r="J28" s="124"/>
    </row>
    <row r="29" spans="1:10" s="2" customFormat="1" ht="13.5" x14ac:dyDescent="0.35">
      <c r="A29" s="125" t="s">
        <v>61</v>
      </c>
      <c r="B29" s="126"/>
      <c r="C29" s="126"/>
      <c r="D29" s="126"/>
      <c r="E29" s="126"/>
      <c r="F29" s="126"/>
      <c r="G29" s="126"/>
      <c r="H29" s="126"/>
      <c r="I29" s="126"/>
      <c r="J29" s="127"/>
    </row>
    <row r="30" spans="1:10" s="2" customFormat="1" ht="28.5" customHeight="1" x14ac:dyDescent="0.35">
      <c r="A30" s="128"/>
      <c r="B30" s="129" t="s">
        <v>62</v>
      </c>
      <c r="C30" s="113" t="s">
        <v>63</v>
      </c>
      <c r="D30" s="130"/>
      <c r="E30" s="130"/>
      <c r="F30" s="130"/>
      <c r="G30" s="130"/>
      <c r="H30" s="130"/>
      <c r="I30" s="130"/>
      <c r="J30" s="131"/>
    </row>
    <row r="31" spans="1:10" s="2" customFormat="1" ht="13.5" x14ac:dyDescent="0.35">
      <c r="A31" s="128"/>
      <c r="B31" s="129" t="s">
        <v>64</v>
      </c>
      <c r="C31" s="113" t="s">
        <v>65</v>
      </c>
      <c r="D31" s="113"/>
      <c r="E31" s="113"/>
      <c r="F31" s="113"/>
      <c r="G31" s="113"/>
      <c r="H31" s="113"/>
      <c r="I31" s="113"/>
      <c r="J31" s="114"/>
    </row>
    <row r="32" spans="1:10" s="115" customFormat="1" ht="44.25" customHeight="1" x14ac:dyDescent="0.35">
      <c r="A32" s="128"/>
      <c r="B32" s="129" t="s">
        <v>66</v>
      </c>
      <c r="C32" s="113" t="s">
        <v>67</v>
      </c>
      <c r="D32" s="113"/>
      <c r="E32" s="113"/>
      <c r="F32" s="113"/>
      <c r="G32" s="113"/>
      <c r="H32" s="113"/>
      <c r="I32" s="113"/>
      <c r="J32" s="114"/>
    </row>
    <row r="33" spans="1:10" s="2" customFormat="1" ht="14.25" thickBot="1" x14ac:dyDescent="0.4">
      <c r="A33" s="132" t="s">
        <v>68</v>
      </c>
      <c r="B33" s="133"/>
      <c r="C33" s="133"/>
      <c r="D33" s="133"/>
      <c r="E33" s="133"/>
      <c r="F33" s="133"/>
      <c r="G33" s="133"/>
      <c r="H33" s="133"/>
      <c r="I33" s="133"/>
      <c r="J33" s="134"/>
    </row>
    <row r="34" spans="1:10" s="10" customFormat="1" ht="10.5" customHeight="1" thickBot="1" x14ac:dyDescent="0.4">
      <c r="G34" s="135"/>
      <c r="I34" s="135"/>
    </row>
    <row r="35" spans="1:10" s="10" customFormat="1" ht="18" thickBot="1" x14ac:dyDescent="0.55000000000000004">
      <c r="A35" s="122" t="s">
        <v>69</v>
      </c>
      <c r="B35" s="123"/>
      <c r="C35" s="123"/>
      <c r="D35" s="123"/>
      <c r="E35" s="123"/>
      <c r="F35" s="123"/>
      <c r="G35" s="123"/>
      <c r="H35" s="123"/>
      <c r="I35" s="123"/>
      <c r="J35" s="124"/>
    </row>
    <row r="36" spans="1:10" s="10" customFormat="1" ht="33.75" customHeight="1" thickBot="1" x14ac:dyDescent="0.4">
      <c r="A36" s="136" t="s">
        <v>70</v>
      </c>
      <c r="B36" s="137"/>
      <c r="C36" s="137"/>
      <c r="D36" s="137"/>
      <c r="E36" s="137"/>
      <c r="F36" s="137"/>
      <c r="G36" s="137"/>
      <c r="H36" s="137"/>
      <c r="I36" s="137"/>
      <c r="J36" s="138"/>
    </row>
    <row r="37" spans="1:10" s="10" customFormat="1" x14ac:dyDescent="0.35">
      <c r="G37" s="135"/>
      <c r="I37" s="135"/>
    </row>
    <row r="38" spans="1:10" s="10" customFormat="1" x14ac:dyDescent="0.35">
      <c r="G38" s="135"/>
      <c r="I38" s="135"/>
    </row>
    <row r="39" spans="1:10" s="10" customFormat="1" x14ac:dyDescent="0.35">
      <c r="G39" s="135"/>
      <c r="I39" s="135"/>
    </row>
    <row r="40" spans="1:10" s="10" customFormat="1" x14ac:dyDescent="0.35">
      <c r="G40" s="135"/>
      <c r="I40" s="135"/>
    </row>
    <row r="41" spans="1:10" s="10" customFormat="1" x14ac:dyDescent="0.35">
      <c r="G41" s="135"/>
      <c r="I41" s="135"/>
    </row>
    <row r="42" spans="1:10" s="10" customFormat="1" x14ac:dyDescent="0.35">
      <c r="G42" s="135"/>
      <c r="I42" s="135"/>
    </row>
    <row r="43" spans="1:10" s="10" customFormat="1" x14ac:dyDescent="0.35">
      <c r="G43" s="135"/>
      <c r="I43" s="135"/>
    </row>
    <row r="44" spans="1:10" s="10" customFormat="1" x14ac:dyDescent="0.35">
      <c r="G44" s="135"/>
      <c r="I44" s="135"/>
    </row>
    <row r="45" spans="1:10" s="10" customFormat="1" x14ac:dyDescent="0.35">
      <c r="G45" s="135"/>
      <c r="I45" s="135"/>
    </row>
    <row r="46" spans="1:10" s="10" customFormat="1" x14ac:dyDescent="0.35">
      <c r="G46" s="135"/>
      <c r="I46" s="135"/>
    </row>
    <row r="47" spans="1:10" s="10" customFormat="1" x14ac:dyDescent="0.35">
      <c r="G47" s="135"/>
      <c r="I47" s="135"/>
    </row>
    <row r="48" spans="1:10" s="10" customFormat="1" x14ac:dyDescent="0.35">
      <c r="G48" s="135"/>
      <c r="I48" s="135"/>
    </row>
    <row r="49" spans="7:9" s="10" customFormat="1" x14ac:dyDescent="0.35">
      <c r="G49" s="135"/>
      <c r="I49" s="135"/>
    </row>
    <row r="50" spans="7:9" s="10" customFormat="1" x14ac:dyDescent="0.35">
      <c r="G50" s="135"/>
      <c r="I50" s="135"/>
    </row>
    <row r="51" spans="7:9" s="10" customFormat="1" x14ac:dyDescent="0.35">
      <c r="G51" s="135"/>
      <c r="I51" s="135"/>
    </row>
    <row r="52" spans="7:9" s="10" customFormat="1" x14ac:dyDescent="0.35">
      <c r="G52" s="135"/>
      <c r="I52" s="135"/>
    </row>
    <row r="53" spans="7:9" s="10" customFormat="1" x14ac:dyDescent="0.35">
      <c r="G53" s="135"/>
      <c r="I53" s="135"/>
    </row>
    <row r="54" spans="7:9" s="10" customFormat="1" x14ac:dyDescent="0.35">
      <c r="G54" s="135"/>
      <c r="I54" s="135"/>
    </row>
  </sheetData>
  <sheetProtection algorithmName="SHA-512" hashValue="av+OuvnuBKCS4M1o1y6wx89po9RWN7zYG+XMfJypdwT95WD4Xad9TwyWvNLYH9uCeYn6WBDQYv5i1xpyX3tEQw==" saltValue="EX//Zu81ahkgptKBJBC+5w==" spinCount="100000" sheet="1" objects="1" scenarios="1"/>
  <mergeCells count="47">
    <mergeCell ref="C32:J32"/>
    <mergeCell ref="A33:J33"/>
    <mergeCell ref="A35:J35"/>
    <mergeCell ref="A36:J36"/>
    <mergeCell ref="A26:J26"/>
    <mergeCell ref="A27:J27"/>
    <mergeCell ref="A28:J28"/>
    <mergeCell ref="A29:J29"/>
    <mergeCell ref="C30:J30"/>
    <mergeCell ref="C31:J31"/>
    <mergeCell ref="A20:J20"/>
    <mergeCell ref="A21:J21"/>
    <mergeCell ref="B22:J22"/>
    <mergeCell ref="B23:J23"/>
    <mergeCell ref="B24:J24"/>
    <mergeCell ref="B25:J25"/>
    <mergeCell ref="A17:B17"/>
    <mergeCell ref="F17:G17"/>
    <mergeCell ref="I17:J17"/>
    <mergeCell ref="A18:B18"/>
    <mergeCell ref="F18:G18"/>
    <mergeCell ref="I18:J18"/>
    <mergeCell ref="A15:B15"/>
    <mergeCell ref="F15:G15"/>
    <mergeCell ref="I15:J15"/>
    <mergeCell ref="A16:B16"/>
    <mergeCell ref="F16:G16"/>
    <mergeCell ref="I16:J16"/>
    <mergeCell ref="A13:B13"/>
    <mergeCell ref="F13:G13"/>
    <mergeCell ref="I13:J13"/>
    <mergeCell ref="A14:B14"/>
    <mergeCell ref="F14:G14"/>
    <mergeCell ref="I14:J14"/>
    <mergeCell ref="A9:C10"/>
    <mergeCell ref="D9:J9"/>
    <mergeCell ref="D10:J10"/>
    <mergeCell ref="A11:C11"/>
    <mergeCell ref="D11:J11"/>
    <mergeCell ref="A12:B12"/>
    <mergeCell ref="E12:J12"/>
    <mergeCell ref="C1:J1"/>
    <mergeCell ref="G4:J4"/>
    <mergeCell ref="G5:J5"/>
    <mergeCell ref="A7:J7"/>
    <mergeCell ref="A8:C8"/>
    <mergeCell ref="D8:J8"/>
  </mergeCells>
  <hyperlinks>
    <hyperlink ref="G5" r:id="rId1" display="www.buildingspokane.org" xr:uid="{1809FD31-42C0-476E-8DA8-27B5223E7979}"/>
    <hyperlink ref="G4" r:id="rId2" xr:uid="{03A70DD9-960E-4DB9-BD01-D83F7B477712}"/>
  </hyperlinks>
  <printOptions horizontalCentered="1"/>
  <pageMargins left="0.25" right="0.25" top="0.75" bottom="0.75" header="0.3" footer="0.3"/>
  <pageSetup orientation="portrait" verticalDpi="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F7194FED95739458FB35393D83BD8F2" ma:contentTypeVersion="0" ma:contentTypeDescription="Create a new document." ma:contentTypeScope="" ma:versionID="f33dbb2ec4579fbec32efdd87faac7d6">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89DEEE-1CA6-43C0-B0E3-13DB10DD2AC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F10353E-E3B2-4E60-AAB9-FAB38E895B10}">
  <ds:schemaRefs>
    <ds:schemaRef ds:uri="http://schemas.microsoft.com/sharepoint/v3/contenttype/forms"/>
  </ds:schemaRefs>
</ds:datastoreItem>
</file>

<file path=customXml/itemProps3.xml><?xml version="1.0" encoding="utf-8"?>
<ds:datastoreItem xmlns:ds="http://schemas.openxmlformats.org/officeDocument/2006/customXml" ds:itemID="{3201C56D-2448-43CF-A13C-488032231B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Commercial</vt:lpstr>
      <vt:lpstr>Sheet1</vt:lpstr>
      <vt:lpstr>Commercial!Print_Area</vt:lpstr>
    </vt:vector>
  </TitlesOfParts>
  <Company>City of Spokane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testsetup</dc:creator>
  <cp:lastModifiedBy>Shields, Sean</cp:lastModifiedBy>
  <cp:lastPrinted>2025-01-21T20:41:41Z</cp:lastPrinted>
  <dcterms:created xsi:type="dcterms:W3CDTF">2008-04-18T01:22:33Z</dcterms:created>
  <dcterms:modified xsi:type="dcterms:W3CDTF">2025-01-21T20:42:12Z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0x0101000F7194FED95739458FB35393D83BD8F2</vt:lpwstr>
  </property>
</Properties>
</file>