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4235" windowHeight="8700" activeTab="0"/>
  </bookViews>
  <sheets>
    <sheet name="Residential" sheetId="1" r:id="rId1"/>
  </sheets>
  <definedNames>
    <definedName name="_xlnm.Print_Area" localSheetId="0">'Residential'!$A$1:$E$24</definedName>
  </definedNames>
  <calcPr fullCalcOnLoad="1"/>
</workbook>
</file>

<file path=xl/sharedStrings.xml><?xml version="1.0" encoding="utf-8"?>
<sst xmlns="http://schemas.openxmlformats.org/spreadsheetml/2006/main" count="19" uniqueCount="19">
  <si>
    <t>Spokane City Hall, 3rd Floor</t>
  </si>
  <si>
    <t>Phone:</t>
  </si>
  <si>
    <t>(509)625-6300</t>
  </si>
  <si>
    <t>808 W Spokane Falls Boulevard</t>
  </si>
  <si>
    <t>Fax:</t>
  </si>
  <si>
    <t>(509)625-6822</t>
  </si>
  <si>
    <t>Spokane WA  99201-3343</t>
  </si>
  <si>
    <t>The Estimated Permit Fee is:</t>
  </si>
  <si>
    <t>The Estimated Fee Total is:</t>
  </si>
  <si>
    <t>Please note that the estimated fees identified above are for the Building Permit only.  Any electrical, plumbing, or heating and ventilation work to be done will require separate permits, fees, and inspections.</t>
  </si>
  <si>
    <t>RESIDENTIAL BUILDING PERMIT FEE CALCULATOR</t>
  </si>
  <si>
    <t>For Roofing, Siding, Window Replacements, and Residential Renovations the following Plan Review Fees are not generally required.</t>
  </si>
  <si>
    <t xml:space="preserve"> Planning Services Review Fee:</t>
  </si>
  <si>
    <t>This amount will be required for additions to and new accessory structures of Single Family Residences and Duplexes.  This includes, but is not limited to, Garages, Pole Buildings, Sheds, Greenhouses, Decks, Sunrooms, Living Space, Bonus Rooms, etc.</t>
  </si>
  <si>
    <r>
      <t xml:space="preserve">The following Calculator has been created as a tool to provide an </t>
    </r>
    <r>
      <rPr>
        <b/>
        <i/>
        <u val="single"/>
        <sz val="12"/>
        <rFont val="Arial"/>
        <family val="2"/>
      </rPr>
      <t>estimate</t>
    </r>
    <r>
      <rPr>
        <i/>
        <sz val="12"/>
        <rFont val="Arial"/>
        <family val="2"/>
      </rPr>
      <t xml:space="preserve"> of possible Building Permit fees for Roofing, Siding, Window Replacements, and Single Family Residence &amp; Duplex Renovations, Additions, and Accessory Structures.</t>
    </r>
  </si>
  <si>
    <r>
      <t xml:space="preserve">The value of construction for purposes of calculating the amount of the fee is determined by using the </t>
    </r>
    <r>
      <rPr>
        <b/>
        <sz val="10"/>
        <rFont val="Arial"/>
        <family val="2"/>
      </rPr>
      <t>greater</t>
    </r>
    <r>
      <rPr>
        <sz val="10"/>
        <rFont val="Arial"/>
        <family val="2"/>
      </rPr>
      <t xml:space="preserve"> of (1) the most current building valuation data from the International Code Conference (ICC) as published in the "Building Safety Journal"; or (2) the contractor valuation provided it has been submitted in good faith at a fair market value for the project.</t>
    </r>
  </si>
  <si>
    <t>Please Identify the Construction Valuation or Project Bid Amount:</t>
  </si>
  <si>
    <t>Development Services Center</t>
  </si>
  <si>
    <t>my.spokanecity.org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</si>
</sst>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52">
    <font>
      <sz val="10"/>
      <name val="Arial"/>
      <family val="0"/>
    </font>
    <font>
      <sz val="8"/>
      <name val="Arial"/>
      <family val="0"/>
    </font>
    <font>
      <u val="single"/>
      <sz val="10"/>
      <color indexed="36"/>
      <name val="Arial"/>
      <family val="0"/>
    </font>
    <font>
      <u val="single"/>
      <sz val="10"/>
      <color indexed="12"/>
      <name val="Arial"/>
      <family val="0"/>
    </font>
    <font>
      <sz val="14"/>
      <name val="Arial"/>
      <family val="0"/>
    </font>
    <font>
      <b/>
      <sz val="14"/>
      <color indexed="9"/>
      <name val="Arial"/>
      <family val="2"/>
    </font>
    <font>
      <sz val="11"/>
      <name val="Arial"/>
      <family val="0"/>
    </font>
    <font>
      <u val="single"/>
      <sz val="11"/>
      <name val="Arial"/>
      <family val="0"/>
    </font>
    <font>
      <sz val="12"/>
      <name val="Arial"/>
      <family val="0"/>
    </font>
    <font>
      <b/>
      <sz val="12"/>
      <name val="Arial"/>
      <family val="2"/>
    </font>
    <font>
      <i/>
      <sz val="12"/>
      <name val="Arial"/>
      <family val="2"/>
    </font>
    <font>
      <b/>
      <i/>
      <u val="single"/>
      <sz val="12"/>
      <name val="Arial"/>
      <family val="2"/>
    </font>
    <font>
      <b/>
      <sz val="10"/>
      <name val="Arial"/>
      <family val="2"/>
    </font>
    <font>
      <sz val="12"/>
      <color indexed="10"/>
      <name val="Arial"/>
      <family val="0"/>
    </font>
    <font>
      <sz val="12"/>
      <color indexed="12"/>
      <name val="Arial"/>
      <family val="0"/>
    </font>
    <font>
      <sz val="12"/>
      <color indexed="20"/>
      <name val="Arial"/>
      <family val="0"/>
    </font>
    <font>
      <sz val="8"/>
      <color indexed="9"/>
      <name val="Arial"/>
      <family val="0"/>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left" indent="1"/>
    </xf>
    <xf numFmtId="0" fontId="8"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8" fillId="0" borderId="0" xfId="0" applyFont="1" applyAlignment="1">
      <alignment horizontal="center"/>
    </xf>
    <xf numFmtId="0" fontId="6" fillId="0" borderId="0" xfId="0" applyFont="1" applyBorder="1" applyAlignment="1">
      <alignment/>
    </xf>
    <xf numFmtId="0" fontId="6" fillId="0" borderId="0" xfId="0" applyFont="1" applyBorder="1" applyAlignment="1">
      <alignment horizontal="left"/>
    </xf>
    <xf numFmtId="0" fontId="6" fillId="0" borderId="12" xfId="0" applyFont="1" applyBorder="1" applyAlignment="1">
      <alignment/>
    </xf>
    <xf numFmtId="0" fontId="8" fillId="0" borderId="0" xfId="0" applyFont="1" applyAlignment="1">
      <alignment vertical="top"/>
    </xf>
    <xf numFmtId="0" fontId="6" fillId="0" borderId="13" xfId="0" applyFont="1" applyBorder="1" applyAlignment="1">
      <alignment horizontal="center"/>
    </xf>
    <xf numFmtId="0" fontId="6" fillId="0" borderId="13" xfId="0" applyFont="1" applyBorder="1" applyAlignment="1">
      <alignment horizontal="left"/>
    </xf>
    <xf numFmtId="0" fontId="6" fillId="0" borderId="14" xfId="0" applyFont="1" applyBorder="1" applyAlignment="1">
      <alignment horizontal="center"/>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wrapText="1"/>
    </xf>
    <xf numFmtId="0" fontId="8" fillId="0" borderId="0" xfId="0" applyFont="1" applyAlignment="1">
      <alignment horizontal="center" wrapText="1"/>
    </xf>
    <xf numFmtId="0" fontId="8" fillId="0" borderId="0" xfId="0" applyFont="1" applyAlignment="1">
      <alignment horizontal="center" vertical="top" shrinkToFit="1"/>
    </xf>
    <xf numFmtId="0" fontId="8" fillId="0" borderId="0" xfId="0" applyFont="1" applyAlignment="1">
      <alignment horizontal="center" shrinkToFit="1"/>
    </xf>
    <xf numFmtId="0" fontId="10" fillId="0" borderId="0" xfId="0" applyFont="1" applyBorder="1" applyAlignment="1">
      <alignment horizontal="center" vertical="center" wrapText="1"/>
    </xf>
    <xf numFmtId="0" fontId="0" fillId="0" borderId="0" xfId="0" applyFont="1" applyBorder="1" applyAlignment="1">
      <alignment horizontal="left" vertical="top" wrapText="1" indent="1"/>
    </xf>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164" fontId="4" fillId="0" borderId="0" xfId="0" applyNumberFormat="1" applyFont="1" applyBorder="1" applyAlignment="1">
      <alignment horizontal="center" vertical="top" shrinkToFit="1"/>
    </xf>
    <xf numFmtId="164" fontId="4" fillId="0" borderId="0" xfId="0" applyNumberFormat="1" applyFont="1" applyAlignment="1">
      <alignment horizontal="center" vertical="top" shrinkToFit="1"/>
    </xf>
    <xf numFmtId="164" fontId="16" fillId="0" borderId="0" xfId="0" applyNumberFormat="1" applyFont="1" applyBorder="1" applyAlignment="1">
      <alignment horizontal="center" vertical="center" shrinkToFit="1"/>
    </xf>
    <xf numFmtId="164" fontId="4" fillId="0" borderId="0" xfId="0" applyNumberFormat="1" applyFont="1" applyBorder="1" applyAlignment="1" applyProtection="1">
      <alignment horizontal="center" vertical="top" shrinkToFit="1"/>
      <protection locked="0"/>
    </xf>
    <xf numFmtId="164" fontId="4" fillId="0" borderId="0" xfId="0" applyNumberFormat="1" applyFont="1" applyBorder="1" applyAlignment="1">
      <alignment horizontal="center" vertical="top" shrinkToFit="1"/>
    </xf>
    <xf numFmtId="0" fontId="8" fillId="0" borderId="0" xfId="0" applyFont="1" applyBorder="1" applyAlignment="1">
      <alignment vertical="top" wrapText="1"/>
    </xf>
    <xf numFmtId="0" fontId="8" fillId="0" borderId="0" xfId="0" applyFont="1" applyBorder="1" applyAlignment="1">
      <alignment horizontal="center" vertical="top" wrapText="1"/>
    </xf>
    <xf numFmtId="164" fontId="4" fillId="0" borderId="15" xfId="0" applyNumberFormat="1" applyFont="1" applyBorder="1" applyAlignment="1">
      <alignment horizontal="center" vertical="top" shrinkToFit="1"/>
    </xf>
    <xf numFmtId="0" fontId="5" fillId="33" borderId="16" xfId="0" applyFont="1" applyFill="1" applyBorder="1" applyAlignment="1">
      <alignment horizontal="right" indent="1"/>
    </xf>
    <xf numFmtId="0" fontId="5" fillId="33" borderId="17" xfId="0" applyFont="1" applyFill="1" applyBorder="1" applyAlignment="1">
      <alignment horizontal="right" indent="1"/>
    </xf>
    <xf numFmtId="0" fontId="5" fillId="33" borderId="18" xfId="0" applyFont="1" applyFill="1" applyBorder="1" applyAlignment="1">
      <alignment horizontal="right" indent="1"/>
    </xf>
    <xf numFmtId="0" fontId="7" fillId="0" borderId="0" xfId="53" applyFont="1" applyBorder="1" applyAlignment="1" applyProtection="1">
      <alignment horizontal="left"/>
      <protection/>
    </xf>
    <xf numFmtId="0" fontId="7" fillId="0" borderId="13" xfId="53" applyFont="1" applyBorder="1" applyAlignment="1" applyProtection="1">
      <alignment horizontal="left"/>
      <protection/>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7" fillId="0" borderId="0" xfId="0" applyFont="1" applyBorder="1" applyAlignment="1">
      <alignment horizontal="right" vertical="top" wrapText="1"/>
    </xf>
    <xf numFmtId="0" fontId="4" fillId="0" borderId="0" xfId="0" applyFont="1" applyBorder="1" applyAlignment="1">
      <alignment horizontal="right" vertical="top" shrinkToFit="1"/>
    </xf>
    <xf numFmtId="0" fontId="4" fillId="0" borderId="0" xfId="0" applyFont="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561975</xdr:colOff>
      <xdr:row>5</xdr:row>
      <xdr:rowOff>171450</xdr:rowOff>
    </xdr:to>
    <xdr:pic>
      <xdr:nvPicPr>
        <xdr:cNvPr id="1" name="Picture 1" descr="black and white logo"/>
        <xdr:cNvPicPr preferRelativeResize="1">
          <a:picLocks noChangeAspect="1"/>
        </xdr:cNvPicPr>
      </xdr:nvPicPr>
      <xdr:blipFill>
        <a:blip r:embed="rId1"/>
        <a:stretch>
          <a:fillRect/>
        </a:stretch>
      </xdr:blipFill>
      <xdr:spPr>
        <a:xfrm>
          <a:off x="9525" y="9525"/>
          <a:ext cx="942975" cy="1114425"/>
        </a:xfrm>
        <a:prstGeom prst="rect">
          <a:avLst/>
        </a:prstGeom>
        <a:noFill/>
        <a:ln w="9525" cmpd="sng">
          <a:noFill/>
        </a:ln>
      </xdr:spPr>
    </xdr:pic>
    <xdr:clientData/>
  </xdr:twoCellAnchor>
  <xdr:twoCellAnchor>
    <xdr:from>
      <xdr:col>3</xdr:col>
      <xdr:colOff>0</xdr:colOff>
      <xdr:row>8</xdr:row>
      <xdr:rowOff>0</xdr:rowOff>
    </xdr:from>
    <xdr:to>
      <xdr:col>3</xdr:col>
      <xdr:colOff>0</xdr:colOff>
      <xdr:row>8</xdr:row>
      <xdr:rowOff>0</xdr:rowOff>
    </xdr:to>
    <xdr:sp>
      <xdr:nvSpPr>
        <xdr:cNvPr id="2" name="Rectangle 2"/>
        <xdr:cNvSpPr>
          <a:spLocks/>
        </xdr:cNvSpPr>
      </xdr:nvSpPr>
      <xdr:spPr>
        <a:xfrm>
          <a:off x="4333875" y="2095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9525</xdr:rowOff>
    </xdr:from>
    <xdr:to>
      <xdr:col>1</xdr:col>
      <xdr:colOff>552450</xdr:colOff>
      <xdr:row>6</xdr:row>
      <xdr:rowOff>9525</xdr:rowOff>
    </xdr:to>
    <xdr:pic>
      <xdr:nvPicPr>
        <xdr:cNvPr id="3" name="Picture 3" descr="black and white logo"/>
        <xdr:cNvPicPr preferRelativeResize="1">
          <a:picLocks noChangeAspect="1"/>
        </xdr:cNvPicPr>
      </xdr:nvPicPr>
      <xdr:blipFill>
        <a:blip r:embed="rId1"/>
        <a:stretch>
          <a:fillRect/>
        </a:stretch>
      </xdr:blipFill>
      <xdr:spPr>
        <a:xfrm>
          <a:off x="0" y="9525"/>
          <a:ext cx="942975" cy="1143000"/>
        </a:xfrm>
        <a:prstGeom prst="rect">
          <a:avLst/>
        </a:prstGeom>
        <a:noFill/>
        <a:ln w="9525" cmpd="sng">
          <a:noFill/>
        </a:ln>
      </xdr:spPr>
    </xdr:pic>
    <xdr:clientData/>
  </xdr:twoCellAnchor>
  <xdr:twoCellAnchor>
    <xdr:from>
      <xdr:col>3</xdr:col>
      <xdr:colOff>0</xdr:colOff>
      <xdr:row>8</xdr:row>
      <xdr:rowOff>0</xdr:rowOff>
    </xdr:from>
    <xdr:to>
      <xdr:col>5</xdr:col>
      <xdr:colOff>0</xdr:colOff>
      <xdr:row>8</xdr:row>
      <xdr:rowOff>0</xdr:rowOff>
    </xdr:to>
    <xdr:sp>
      <xdr:nvSpPr>
        <xdr:cNvPr id="4" name="Rectangle 4"/>
        <xdr:cNvSpPr>
          <a:spLocks/>
        </xdr:cNvSpPr>
      </xdr:nvSpPr>
      <xdr:spPr>
        <a:xfrm>
          <a:off x="4333875" y="2095500"/>
          <a:ext cx="2162175" cy="0"/>
        </a:xfrm>
        <a:prstGeom prst="rect">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21</xdr:row>
      <xdr:rowOff>76200</xdr:rowOff>
    </xdr:from>
    <xdr:to>
      <xdr:col>5</xdr:col>
      <xdr:colOff>76200</xdr:colOff>
      <xdr:row>22</xdr:row>
      <xdr:rowOff>76200</xdr:rowOff>
    </xdr:to>
    <xdr:grpSp>
      <xdr:nvGrpSpPr>
        <xdr:cNvPr id="5" name="$A$22 Shadow"/>
        <xdr:cNvGrpSpPr>
          <a:grpSpLocks/>
        </xdr:cNvGrpSpPr>
      </xdr:nvGrpSpPr>
      <xdr:grpSpPr>
        <a:xfrm>
          <a:off x="76200" y="6867525"/>
          <a:ext cx="6496050" cy="723900"/>
          <a:chOff x="76199" y="6867525"/>
          <a:chExt cx="6496051" cy="723900"/>
        </a:xfrm>
        <a:solidFill>
          <a:srgbClr val="FFFFFF"/>
        </a:solidFill>
      </xdr:grpSpPr>
      <xdr:sp>
        <xdr:nvSpPr>
          <xdr:cNvPr id="6" name="$A$22RS"/>
          <xdr:cNvSpPr>
            <a:spLocks/>
          </xdr:cNvSpPr>
        </xdr:nvSpPr>
        <xdr:spPr>
          <a:xfrm>
            <a:off x="6495921" y="6867525"/>
            <a:ext cx="76329" cy="723900"/>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7" name="$A$22BS"/>
          <xdr:cNvSpPr>
            <a:spLocks/>
          </xdr:cNvSpPr>
        </xdr:nvSpPr>
        <xdr:spPr>
          <a:xfrm>
            <a:off x="76199" y="7515235"/>
            <a:ext cx="6496051" cy="76190"/>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5</xdr:col>
      <xdr:colOff>0</xdr:colOff>
      <xdr:row>21</xdr:row>
      <xdr:rowOff>76200</xdr:rowOff>
    </xdr:from>
    <xdr:to>
      <xdr:col>5</xdr:col>
      <xdr:colOff>76200</xdr:colOff>
      <xdr:row>22</xdr:row>
      <xdr:rowOff>76200</xdr:rowOff>
    </xdr:to>
    <xdr:sp>
      <xdr:nvSpPr>
        <xdr:cNvPr id="8" name="$A$22RS"/>
        <xdr:cNvSpPr>
          <a:spLocks/>
        </xdr:cNvSpPr>
      </xdr:nvSpPr>
      <xdr:spPr>
        <a:xfrm>
          <a:off x="6496050" y="6867525"/>
          <a:ext cx="76200" cy="723900"/>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76200</xdr:colOff>
      <xdr:row>22</xdr:row>
      <xdr:rowOff>0</xdr:rowOff>
    </xdr:from>
    <xdr:to>
      <xdr:col>5</xdr:col>
      <xdr:colOff>76200</xdr:colOff>
      <xdr:row>22</xdr:row>
      <xdr:rowOff>76200</xdr:rowOff>
    </xdr:to>
    <xdr:sp>
      <xdr:nvSpPr>
        <xdr:cNvPr id="9" name="$A$22BS"/>
        <xdr:cNvSpPr>
          <a:spLocks/>
        </xdr:cNvSpPr>
      </xdr:nvSpPr>
      <xdr:spPr>
        <a:xfrm>
          <a:off x="76200" y="7515225"/>
          <a:ext cx="6496050" cy="76200"/>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76200</xdr:colOff>
      <xdr:row>7</xdr:row>
      <xdr:rowOff>85725</xdr:rowOff>
    </xdr:from>
    <xdr:to>
      <xdr:col>5</xdr:col>
      <xdr:colOff>76200</xdr:colOff>
      <xdr:row>8</xdr:row>
      <xdr:rowOff>85725</xdr:rowOff>
    </xdr:to>
    <xdr:grpSp>
      <xdr:nvGrpSpPr>
        <xdr:cNvPr id="10" name="$A$8 Shadow"/>
        <xdr:cNvGrpSpPr>
          <a:grpSpLocks/>
        </xdr:cNvGrpSpPr>
      </xdr:nvGrpSpPr>
      <xdr:grpSpPr>
        <a:xfrm>
          <a:off x="76200" y="1419225"/>
          <a:ext cx="6496050" cy="762000"/>
          <a:chOff x="76199" y="1419224"/>
          <a:chExt cx="6496051" cy="762001"/>
        </a:xfrm>
        <a:solidFill>
          <a:srgbClr val="FFFFFF"/>
        </a:solidFill>
      </xdr:grpSpPr>
      <xdr:sp>
        <xdr:nvSpPr>
          <xdr:cNvPr id="11" name="$A$8RS"/>
          <xdr:cNvSpPr>
            <a:spLocks/>
          </xdr:cNvSpPr>
        </xdr:nvSpPr>
        <xdr:spPr>
          <a:xfrm>
            <a:off x="6495921" y="1419224"/>
            <a:ext cx="76329" cy="762001"/>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A$8BS"/>
          <xdr:cNvSpPr>
            <a:spLocks/>
          </xdr:cNvSpPr>
        </xdr:nvSpPr>
        <xdr:spPr>
          <a:xfrm>
            <a:off x="76199" y="2105025"/>
            <a:ext cx="6496051" cy="76200"/>
          </a:xfrm>
          <a:prstGeom prst="rect">
            <a:avLst/>
          </a:prstGeom>
          <a:solidFill>
            <a:srgbClr val="AAAAAA"/>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ildingspokan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3"/>
  <sheetViews>
    <sheetView showGridLines="0" tabSelected="1" zoomScalePageLayoutView="0" workbookViewId="0" topLeftCell="A1">
      <selection activeCell="E10" sqref="E10"/>
    </sheetView>
  </sheetViews>
  <sheetFormatPr defaultColWidth="9.140625" defaultRowHeight="12.75"/>
  <cols>
    <col min="1" max="1" width="5.8515625" style="4" customWidth="1"/>
    <col min="2" max="2" width="9.421875" style="4" customWidth="1"/>
    <col min="3" max="3" width="49.7109375" style="4" customWidth="1"/>
    <col min="4" max="4" width="11.7109375" style="7" customWidth="1"/>
    <col min="5" max="5" width="20.7109375" style="7" customWidth="1"/>
    <col min="6" max="16384" width="9.140625" style="4" customWidth="1"/>
  </cols>
  <sheetData>
    <row r="1" spans="3:5" s="1" customFormat="1" ht="18">
      <c r="C1" s="36" t="s">
        <v>10</v>
      </c>
      <c r="D1" s="37"/>
      <c r="E1" s="38"/>
    </row>
    <row r="2" spans="3:5" s="2" customFormat="1" ht="14.25">
      <c r="C2" s="3" t="s">
        <v>17</v>
      </c>
      <c r="D2" s="6"/>
      <c r="E2" s="12"/>
    </row>
    <row r="3" spans="3:5" s="2" customFormat="1" ht="14.25">
      <c r="C3" s="3" t="s">
        <v>0</v>
      </c>
      <c r="D3" s="9" t="s">
        <v>1</v>
      </c>
      <c r="E3" s="13" t="s">
        <v>2</v>
      </c>
    </row>
    <row r="4" spans="3:5" s="2" customFormat="1" ht="14.25">
      <c r="C4" s="3" t="s">
        <v>3</v>
      </c>
      <c r="D4" s="9" t="s">
        <v>4</v>
      </c>
      <c r="E4" s="13" t="s">
        <v>5</v>
      </c>
    </row>
    <row r="5" spans="3:5" s="2" customFormat="1" ht="14.25">
      <c r="C5" s="3" t="s">
        <v>6</v>
      </c>
      <c r="D5" s="39" t="s">
        <v>18</v>
      </c>
      <c r="E5" s="40"/>
    </row>
    <row r="6" spans="3:5" s="2" customFormat="1" ht="15" thickBot="1">
      <c r="C6" s="10"/>
      <c r="D6" s="5"/>
      <c r="E6" s="14"/>
    </row>
    <row r="7" spans="3:5" s="2" customFormat="1" ht="15" customHeight="1">
      <c r="C7" s="8"/>
      <c r="D7" s="6"/>
      <c r="E7" s="6"/>
    </row>
    <row r="8" spans="1:5" ht="60" customHeight="1">
      <c r="A8" s="41" t="s">
        <v>14</v>
      </c>
      <c r="B8" s="42"/>
      <c r="C8" s="42"/>
      <c r="D8" s="42"/>
      <c r="E8" s="43"/>
    </row>
    <row r="9" spans="1:5" ht="15" customHeight="1">
      <c r="A9" s="23"/>
      <c r="B9" s="23"/>
      <c r="C9" s="23"/>
      <c r="D9" s="23"/>
      <c r="E9" s="23"/>
    </row>
    <row r="10" spans="1:5" s="11" customFormat="1" ht="18">
      <c r="A10" s="48" t="s">
        <v>16</v>
      </c>
      <c r="B10" s="48"/>
      <c r="C10" s="48"/>
      <c r="D10" s="48"/>
      <c r="E10" s="31">
        <v>0</v>
      </c>
    </row>
    <row r="11" spans="1:5" s="11" customFormat="1" ht="89.25">
      <c r="A11" s="15"/>
      <c r="B11" s="15"/>
      <c r="C11" s="24" t="s">
        <v>15</v>
      </c>
      <c r="D11" s="16"/>
      <c r="E11" s="30">
        <f>IF(E10&lt;501,28+29.5,IF(E10&lt;2001,(28+3*((ROUNDUP(E10,-2)-500)/100))+29.5,IF(E10&lt;25001,(73+13*((ROUNDUP(E10,-3)-2000)/1000))+29.5,IF(E10&lt;50001,(372+10*((ROUNDUP(E10,-3)-25000)/1000))+29.5,IF(E10&lt;100001,(622+7*((ROUNDUP(E10,-3)-50000)/1000))+29.5,IF(E10&lt;500001,(972+5*((ROUNDUP(E10,-3)-100000)/1000))+29.5,IF(E10&lt;1000000,(2972+4*((ROUNDUP(E10,-3)-500000)/1000))+29.5,(4972+3*((ROUNDUP(E10,-3)-1000000)/1000))+29.5)))))))</f>
        <v>57.5</v>
      </c>
    </row>
    <row r="12" spans="1:5" s="11" customFormat="1" ht="18">
      <c r="A12" s="15"/>
      <c r="B12" s="15"/>
      <c r="C12" s="15"/>
      <c r="D12" s="16"/>
      <c r="E12" s="28"/>
    </row>
    <row r="13" spans="1:5" s="26" customFormat="1" ht="18" customHeight="1">
      <c r="A13" s="49" t="s">
        <v>7</v>
      </c>
      <c r="B13" s="49"/>
      <c r="C13" s="49"/>
      <c r="D13" s="49"/>
      <c r="E13" s="32">
        <f>IF(E10=0,"",E11)</f>
      </c>
    </row>
    <row r="14" spans="1:5" s="11" customFormat="1" ht="38.25">
      <c r="A14" s="33"/>
      <c r="B14" s="33"/>
      <c r="C14" s="24" t="s">
        <v>11</v>
      </c>
      <c r="D14" s="34"/>
      <c r="E14" s="32"/>
    </row>
    <row r="15" spans="1:5" s="11" customFormat="1" ht="18">
      <c r="A15" s="33"/>
      <c r="B15" s="33"/>
      <c r="C15" s="33"/>
      <c r="D15" s="34"/>
      <c r="E15" s="32"/>
    </row>
    <row r="16" spans="1:5" s="25" customFormat="1" ht="18" customHeight="1">
      <c r="A16" s="49" t="s">
        <v>12</v>
      </c>
      <c r="B16" s="49"/>
      <c r="C16" s="49"/>
      <c r="D16" s="49"/>
      <c r="E16" s="32">
        <v>25</v>
      </c>
    </row>
    <row r="17" spans="1:5" s="11" customFormat="1" ht="63.75">
      <c r="A17" s="33"/>
      <c r="B17" s="33"/>
      <c r="C17" s="24" t="s">
        <v>13</v>
      </c>
      <c r="D17" s="34"/>
      <c r="E17" s="32"/>
    </row>
    <row r="18" spans="1:5" s="11" customFormat="1" ht="18">
      <c r="A18" s="33"/>
      <c r="B18" s="33"/>
      <c r="C18" s="33"/>
      <c r="D18" s="34"/>
      <c r="E18" s="32"/>
    </row>
    <row r="19" spans="1:5" s="27" customFormat="1" ht="18.75" thickBot="1">
      <c r="A19" s="33"/>
      <c r="B19" s="47" t="s">
        <v>8</v>
      </c>
      <c r="C19" s="47"/>
      <c r="D19" s="47"/>
      <c r="E19" s="35">
        <f>IF(E13="","",E13+E16)</f>
      </c>
    </row>
    <row r="20" spans="1:5" s="11" customFormat="1" ht="18.75" thickTop="1">
      <c r="A20" s="17"/>
      <c r="B20" s="17"/>
      <c r="C20" s="17"/>
      <c r="D20" s="18"/>
      <c r="E20" s="29"/>
    </row>
    <row r="21" spans="1:5" s="11" customFormat="1" ht="18">
      <c r="A21" s="17"/>
      <c r="B21" s="17"/>
      <c r="C21" s="17"/>
      <c r="D21" s="18"/>
      <c r="E21" s="29"/>
    </row>
    <row r="22" spans="1:5" s="11" customFormat="1" ht="57" customHeight="1">
      <c r="A22" s="44" t="s">
        <v>9</v>
      </c>
      <c r="B22" s="45"/>
      <c r="C22" s="45"/>
      <c r="D22" s="45"/>
      <c r="E22" s="46"/>
    </row>
    <row r="23" spans="1:5" s="11" customFormat="1" ht="15">
      <c r="A23" s="17"/>
      <c r="B23" s="17"/>
      <c r="C23" s="17"/>
      <c r="D23" s="18"/>
      <c r="E23" s="21"/>
    </row>
    <row r="24" spans="1:5" s="11" customFormat="1" ht="15">
      <c r="A24" s="17"/>
      <c r="B24" s="17"/>
      <c r="C24" s="17"/>
      <c r="D24" s="18"/>
      <c r="E24" s="21"/>
    </row>
    <row r="25" spans="1:5" s="11" customFormat="1" ht="15">
      <c r="A25" s="17"/>
      <c r="B25" s="17"/>
      <c r="C25" s="17"/>
      <c r="D25" s="18"/>
      <c r="E25" s="21"/>
    </row>
    <row r="26" spans="1:5" s="11" customFormat="1" ht="15">
      <c r="A26" s="17"/>
      <c r="B26" s="17"/>
      <c r="C26" s="17"/>
      <c r="D26" s="18"/>
      <c r="E26" s="21"/>
    </row>
    <row r="27" spans="1:5" s="11" customFormat="1" ht="15">
      <c r="A27" s="17"/>
      <c r="B27" s="17"/>
      <c r="C27" s="17"/>
      <c r="D27" s="18"/>
      <c r="E27" s="21"/>
    </row>
    <row r="28" spans="1:5" s="11" customFormat="1" ht="15">
      <c r="A28" s="17"/>
      <c r="B28" s="17"/>
      <c r="C28" s="17"/>
      <c r="D28" s="18"/>
      <c r="E28" s="21"/>
    </row>
    <row r="29" spans="1:5" s="11" customFormat="1" ht="15">
      <c r="A29" s="17"/>
      <c r="B29" s="17"/>
      <c r="C29" s="17"/>
      <c r="D29" s="18"/>
      <c r="E29" s="21"/>
    </row>
    <row r="30" spans="1:5" ht="15">
      <c r="A30" s="19"/>
      <c r="B30" s="19"/>
      <c r="C30" s="19"/>
      <c r="D30" s="20"/>
      <c r="E30" s="22"/>
    </row>
    <row r="31" spans="1:5" ht="15">
      <c r="A31" s="19"/>
      <c r="B31" s="19"/>
      <c r="C31" s="19"/>
      <c r="D31" s="20"/>
      <c r="E31" s="22"/>
    </row>
    <row r="32" spans="1:5" ht="15">
      <c r="A32" s="19"/>
      <c r="B32" s="19"/>
      <c r="C32" s="19"/>
      <c r="D32" s="20"/>
      <c r="E32" s="22"/>
    </row>
    <row r="33" spans="1:5" ht="15">
      <c r="A33" s="19"/>
      <c r="B33" s="19"/>
      <c r="C33" s="19"/>
      <c r="D33" s="20"/>
      <c r="E33" s="22"/>
    </row>
    <row r="34" spans="1:5" ht="15">
      <c r="A34" s="19"/>
      <c r="B34" s="19"/>
      <c r="C34" s="19"/>
      <c r="D34" s="20"/>
      <c r="E34" s="22"/>
    </row>
    <row r="35" ht="15">
      <c r="E35" s="22"/>
    </row>
    <row r="36" ht="15">
      <c r="E36" s="22"/>
    </row>
    <row r="37" ht="15">
      <c r="E37" s="22"/>
    </row>
    <row r="38" ht="15">
      <c r="E38" s="22"/>
    </row>
    <row r="39" ht="15">
      <c r="E39" s="22"/>
    </row>
    <row r="40" ht="15">
      <c r="E40" s="22"/>
    </row>
    <row r="41" ht="15">
      <c r="E41" s="22"/>
    </row>
    <row r="42" ht="15">
      <c r="E42" s="22"/>
    </row>
    <row r="43" ht="15">
      <c r="E43" s="22"/>
    </row>
  </sheetData>
  <sheetProtection password="E9D8" sheet="1" selectLockedCells="1"/>
  <mergeCells count="8">
    <mergeCell ref="C1:E1"/>
    <mergeCell ref="D5:E5"/>
    <mergeCell ref="A8:E8"/>
    <mergeCell ref="A22:E22"/>
    <mergeCell ref="B19:D19"/>
    <mergeCell ref="A10:D10"/>
    <mergeCell ref="A13:D13"/>
    <mergeCell ref="A16:D16"/>
  </mergeCells>
  <hyperlinks>
    <hyperlink ref="D5" r:id="rId1" display="www.buildingspokane.org"/>
  </hyperlinks>
  <printOptions/>
  <pageMargins left="0.5" right="0.5" top="0.5" bottom="0.5" header="0.5" footer="0.5"/>
  <pageSetup horizontalDpi="600" verticalDpi="600" orientation="portrait" r:id="rId3"/>
  <headerFooter alignWithMargins="0">
    <oddFooter>&amp;C&amp;"Georgia,Italic"&amp;11Teaming with the Spokane Community to ensure Excellence in Building and Life Safety!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Spokane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Spokane Planning &amp; Development Services</dc:creator>
  <cp:keywords/>
  <dc:description/>
  <cp:lastModifiedBy>Truong, Thuy</cp:lastModifiedBy>
  <cp:lastPrinted>2008-07-22T00:03:28Z</cp:lastPrinted>
  <dcterms:created xsi:type="dcterms:W3CDTF">2008-04-18T01:22:33Z</dcterms:created>
  <dcterms:modified xsi:type="dcterms:W3CDTF">2020-03-11T17:45:20Z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