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5" windowWidth="14235" windowHeight="8070"/>
  </bookViews>
  <sheets>
    <sheet name="Commercial" sheetId="5" r:id="rId1"/>
  </sheets>
  <definedNames>
    <definedName name="_xlnm.Print_Area" localSheetId="0">Commercial!$A$1:$E$24</definedName>
  </definedNames>
  <calcPr calcId="162913"/>
</workbook>
</file>

<file path=xl/calcChain.xml><?xml version="1.0" encoding="utf-8"?>
<calcChain xmlns="http://schemas.openxmlformats.org/spreadsheetml/2006/main">
  <c r="E11" i="5" l="1"/>
  <c r="E13" i="5"/>
  <c r="E16" i="5" s="1"/>
  <c r="E19" i="5" l="1"/>
</calcChain>
</file>

<file path=xl/sharedStrings.xml><?xml version="1.0" encoding="utf-8"?>
<sst xmlns="http://schemas.openxmlformats.org/spreadsheetml/2006/main" count="19" uniqueCount="19">
  <si>
    <t>Spokane City Hall, 3rd Floor</t>
  </si>
  <si>
    <t>Phone:</t>
  </si>
  <si>
    <t>(509)625-6300</t>
  </si>
  <si>
    <t>808 W Spokane Falls Boulevard</t>
  </si>
  <si>
    <t>Fax:</t>
  </si>
  <si>
    <t>(509)625-6822</t>
  </si>
  <si>
    <t>Spokane WA  99201-3343</t>
  </si>
  <si>
    <t>COMMERCIAL BUILDING PERMIT FEE CALCULATOR</t>
  </si>
  <si>
    <r>
      <t xml:space="preserve">The value of construction for purposes of calculating the amount of the fee is determined by using the </t>
    </r>
    <r>
      <rPr>
        <b/>
        <sz val="10"/>
        <rFont val="Arial"/>
        <family val="2"/>
      </rPr>
      <t>greater</t>
    </r>
    <r>
      <rPr>
        <sz val="10"/>
        <rFont val="Arial"/>
        <family val="2"/>
      </rPr>
      <t xml:space="preserve"> of (1) the most current building valuation data from the International Code Conference (ICC) as published in the "Building Safety Journal"; or (2) the contract valuation.</t>
    </r>
  </si>
  <si>
    <t>The Estimated Permit Fee is:</t>
  </si>
  <si>
    <t>The Estimated Plan Review Fee is:</t>
  </si>
  <si>
    <t>The Estimated Fee Total is:</t>
  </si>
  <si>
    <t>Please note that the estimated fees identified above are for the Building Permit only.  Any electrical, plumbing, or heating and ventilation work to be done will require separate permits, fees, and inspections.</t>
  </si>
  <si>
    <r>
      <t xml:space="preserve">The following Calculator has been created as a tool to provide an </t>
    </r>
    <r>
      <rPr>
        <b/>
        <i/>
        <u/>
        <sz val="12"/>
        <rFont val="Arial"/>
        <family val="2"/>
      </rPr>
      <t>estimate</t>
    </r>
    <r>
      <rPr>
        <i/>
        <sz val="12"/>
        <rFont val="Arial"/>
        <family val="2"/>
      </rPr>
      <t xml:space="preserve"> of possible fees for Commercial and Multi-Family Building Permits with three (3) or more units.</t>
    </r>
  </si>
  <si>
    <t>Please Identify the Construction Valuation or Project Bid Amount:</t>
  </si>
  <si>
    <t>This is the estimated amount to be paid upon completion of the plan review process.</t>
  </si>
  <si>
    <t>Development Services Center</t>
  </si>
  <si>
    <t>my.spokanecity.org</t>
  </si>
  <si>
    <r>
      <t xml:space="preserve">This is the estimated amount that will need to be paid at the time of plan submittal.  </t>
    </r>
    <r>
      <rPr>
        <i/>
        <sz val="10"/>
        <color indexed="10"/>
        <rFont val="Arial"/>
        <family val="2"/>
      </rPr>
      <t>It includes the $25.00 Processing Fee and  the $25.00 State Building Code Fee.  For Multi-Family Residences, the State Building Code Fee is $6.50 plus an additional $2.00 per unit in excess of 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</si>
</sst>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3" x14ac:knownFonts="1">
    <font>
      <sz val="10"/>
      <name val="Arial"/>
    </font>
    <font>
      <sz val="8"/>
      <name val="Arial"/>
    </font>
    <font>
      <u/>
      <sz val="10"/>
      <color indexed="12"/>
      <name val="Arial"/>
    </font>
    <font>
      <sz val="14"/>
      <name val="Arial"/>
    </font>
    <font>
      <b/>
      <sz val="14"/>
      <color indexed="9"/>
      <name val="Arial"/>
      <family val="2"/>
    </font>
    <font>
      <sz val="11"/>
      <name val="Arial"/>
    </font>
    <font>
      <u/>
      <sz val="11"/>
      <name val="Arial"/>
    </font>
    <font>
      <sz val="12"/>
      <name val="Arial"/>
    </font>
    <font>
      <b/>
      <sz val="12"/>
      <name val="Arial"/>
      <family val="2"/>
    </font>
    <font>
      <i/>
      <sz val="12"/>
      <name val="Arial"/>
      <family val="2"/>
    </font>
    <font>
      <b/>
      <i/>
      <u/>
      <sz val="12"/>
      <name val="Arial"/>
      <family val="2"/>
    </font>
    <font>
      <sz val="10"/>
      <name val="Arial"/>
      <family val="2"/>
    </font>
    <font>
      <b/>
      <sz val="10"/>
      <name val="Arial"/>
      <family val="2"/>
    </font>
    <font>
      <sz val="14"/>
      <name val="Arial"/>
      <family val="2"/>
    </font>
    <font>
      <sz val="12"/>
      <color indexed="10"/>
      <name val="Arial"/>
    </font>
    <font>
      <sz val="14"/>
      <color indexed="10"/>
      <name val="Arial"/>
    </font>
    <font>
      <sz val="12"/>
      <color indexed="12"/>
      <name val="Arial"/>
    </font>
    <font>
      <sz val="14"/>
      <color indexed="12"/>
      <name val="Arial"/>
    </font>
    <font>
      <sz val="12"/>
      <color indexed="20"/>
      <name val="Arial"/>
    </font>
    <font>
      <b/>
      <sz val="14"/>
      <color indexed="20"/>
      <name val="Arial"/>
    </font>
    <font>
      <sz val="14"/>
      <color indexed="20"/>
      <name val="Arial"/>
    </font>
    <font>
      <sz val="8"/>
      <color indexed="9"/>
      <name val="Arial"/>
    </font>
    <font>
      <i/>
      <sz val="10"/>
      <color indexed="10"/>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1">
    <xf numFmtId="0" fontId="0" fillId="0" borderId="0" xfId="0"/>
    <xf numFmtId="0" fontId="3" fillId="0" borderId="0" xfId="0" applyFont="1"/>
    <xf numFmtId="0" fontId="5" fillId="0" borderId="0" xfId="0" applyFont="1"/>
    <xf numFmtId="0" fontId="5" fillId="0" borderId="1" xfId="0" applyFont="1" applyBorder="1" applyAlignment="1">
      <alignment horizontal="left" indent="1"/>
    </xf>
    <xf numFmtId="0" fontId="7" fillId="0" borderId="0" xfId="0" applyFont="1"/>
    <xf numFmtId="0" fontId="5" fillId="0" borderId="2" xfId="0"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5" fillId="0" borderId="0" xfId="0" applyFont="1" applyBorder="1"/>
    <xf numFmtId="0" fontId="5" fillId="0" borderId="0" xfId="0" applyFont="1" applyBorder="1" applyAlignment="1">
      <alignment horizontal="left"/>
    </xf>
    <xf numFmtId="0" fontId="5" fillId="0" borderId="3" xfId="0" applyFont="1" applyBorder="1"/>
    <xf numFmtId="0" fontId="7" fillId="0" borderId="0" xfId="0" applyFont="1" applyAlignment="1">
      <alignment vertical="top"/>
    </xf>
    <xf numFmtId="0" fontId="5" fillId="0" borderId="4"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top" shrinkToFit="1"/>
    </xf>
    <xf numFmtId="0" fontId="7" fillId="0" borderId="0" xfId="0" applyFont="1" applyAlignment="1">
      <alignment horizontal="center" shrinkToFit="1"/>
    </xf>
    <xf numFmtId="0" fontId="9" fillId="0" borderId="0" xfId="0" applyFont="1" applyBorder="1" applyAlignment="1">
      <alignment horizontal="center" vertical="center" wrapText="1"/>
    </xf>
    <xf numFmtId="0" fontId="11" fillId="0" borderId="0" xfId="0" applyFont="1" applyBorder="1" applyAlignment="1">
      <alignment horizontal="left" vertical="top" wrapText="1" indent="1"/>
    </xf>
    <xf numFmtId="0" fontId="14" fillId="0" borderId="0" xfId="0" applyFont="1" applyAlignment="1">
      <alignment vertical="top"/>
    </xf>
    <xf numFmtId="0" fontId="16" fillId="0" borderId="0" xfId="0" applyFont="1" applyAlignment="1">
      <alignment vertical="top"/>
    </xf>
    <xf numFmtId="0" fontId="18" fillId="0" borderId="0" xfId="0" applyFont="1" applyAlignment="1">
      <alignment vertical="top"/>
    </xf>
    <xf numFmtId="164" fontId="3" fillId="0" borderId="0" xfId="0" applyNumberFormat="1" applyFont="1" applyBorder="1" applyAlignment="1">
      <alignment horizontal="center" vertical="top" shrinkToFit="1"/>
    </xf>
    <xf numFmtId="164" fontId="3" fillId="0" borderId="0" xfId="0" applyNumberFormat="1" applyFont="1" applyAlignment="1">
      <alignment horizontal="center" vertical="top" shrinkToFit="1"/>
    </xf>
    <xf numFmtId="164" fontId="20" fillId="0" borderId="6" xfId="0" applyNumberFormat="1" applyFont="1" applyBorder="1" applyAlignment="1">
      <alignment horizontal="center" vertical="top" shrinkToFit="1"/>
    </xf>
    <xf numFmtId="164" fontId="21" fillId="0" borderId="0" xfId="0" applyNumberFormat="1" applyFont="1" applyBorder="1" applyAlignment="1">
      <alignment horizontal="center" vertical="center" shrinkToFit="1"/>
    </xf>
    <xf numFmtId="164" fontId="17" fillId="0" borderId="0" xfId="0" applyNumberFormat="1" applyFont="1" applyBorder="1" applyAlignment="1">
      <alignment horizontal="center" vertical="top" shrinkToFit="1"/>
    </xf>
    <xf numFmtId="164" fontId="15" fillId="0" borderId="0" xfId="0" applyNumberFormat="1" applyFont="1" applyBorder="1" applyAlignment="1">
      <alignment horizontal="center" vertical="top" shrinkToFit="1"/>
    </xf>
    <xf numFmtId="0" fontId="18" fillId="0" borderId="0" xfId="0" applyFont="1" applyBorder="1" applyAlignment="1">
      <alignment vertical="top" wrapText="1"/>
    </xf>
    <xf numFmtId="164" fontId="8" fillId="0" borderId="0" xfId="0" applyNumberFormat="1" applyFont="1" applyAlignment="1" applyProtection="1">
      <alignment horizontal="center"/>
      <protection locked="0"/>
    </xf>
    <xf numFmtId="0" fontId="4" fillId="2" borderId="7" xfId="0" applyFont="1" applyFill="1" applyBorder="1" applyAlignment="1">
      <alignment horizontal="right" indent="1"/>
    </xf>
    <xf numFmtId="0" fontId="4" fillId="2" borderId="8" xfId="0" applyFont="1" applyFill="1" applyBorder="1" applyAlignment="1">
      <alignment horizontal="right" indent="1"/>
    </xf>
    <xf numFmtId="0" fontId="4" fillId="2" borderId="9" xfId="0" applyFont="1" applyFill="1" applyBorder="1" applyAlignment="1">
      <alignment horizontal="right" indent="1"/>
    </xf>
    <xf numFmtId="0" fontId="6" fillId="0" borderId="0" xfId="1" applyFont="1" applyBorder="1" applyAlignment="1" applyProtection="1">
      <alignment horizontal="left"/>
    </xf>
    <xf numFmtId="0" fontId="6" fillId="0" borderId="4" xfId="1" applyFont="1" applyBorder="1" applyAlignment="1" applyProtection="1">
      <alignment horizontal="lef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9" fillId="0" borderId="0" xfId="0" applyFont="1" applyBorder="1" applyAlignment="1">
      <alignment horizontal="right" vertical="top" wrapText="1"/>
    </xf>
    <xf numFmtId="0" fontId="13" fillId="0" borderId="0" xfId="0" applyFont="1" applyBorder="1" applyAlignment="1">
      <alignment horizontal="right" vertical="top" shrinkToFit="1"/>
    </xf>
    <xf numFmtId="0" fontId="17" fillId="0" borderId="0" xfId="0" applyFont="1" applyBorder="1" applyAlignment="1">
      <alignment horizontal="right" vertical="top" wrapText="1"/>
    </xf>
    <xf numFmtId="0" fontId="15" fillId="0" borderId="0" xfId="0" applyFont="1" applyBorder="1" applyAlignment="1">
      <alignment horizontal="righ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561975</xdr:colOff>
      <xdr:row>5</xdr:row>
      <xdr:rowOff>171450</xdr:rowOff>
    </xdr:to>
    <xdr:pic>
      <xdr:nvPicPr>
        <xdr:cNvPr id="3095" name="Picture 1" descr="black and whi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9429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3</xdr:col>
      <xdr:colOff>0</xdr:colOff>
      <xdr:row>8</xdr:row>
      <xdr:rowOff>0</xdr:rowOff>
    </xdr:to>
    <xdr:sp macro="" textlink="">
      <xdr:nvSpPr>
        <xdr:cNvPr id="3096" name="Rectangle 2"/>
        <xdr:cNvSpPr>
          <a:spLocks noChangeArrowheads="1"/>
        </xdr:cNvSpPr>
      </xdr:nvSpPr>
      <xdr:spPr bwMode="auto">
        <a:xfrm>
          <a:off x="4333875" y="20955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9525</xdr:rowOff>
    </xdr:from>
    <xdr:to>
      <xdr:col>1</xdr:col>
      <xdr:colOff>552450</xdr:colOff>
      <xdr:row>6</xdr:row>
      <xdr:rowOff>9525</xdr:rowOff>
    </xdr:to>
    <xdr:pic>
      <xdr:nvPicPr>
        <xdr:cNvPr id="3097" name="Picture 5" descr="black and whit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942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5</xdr:col>
      <xdr:colOff>0</xdr:colOff>
      <xdr:row>8</xdr:row>
      <xdr:rowOff>0</xdr:rowOff>
    </xdr:to>
    <xdr:sp macro="" textlink="">
      <xdr:nvSpPr>
        <xdr:cNvPr id="3098" name="Rectangle 7"/>
        <xdr:cNvSpPr>
          <a:spLocks noChangeArrowheads="1"/>
        </xdr:cNvSpPr>
      </xdr:nvSpPr>
      <xdr:spPr bwMode="auto">
        <a:xfrm>
          <a:off x="4333875" y="2095500"/>
          <a:ext cx="216217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8</xdr:row>
      <xdr:rowOff>0</xdr:rowOff>
    </xdr:to>
    <xdr:sp macro="" textlink="">
      <xdr:nvSpPr>
        <xdr:cNvPr id="3099" name="Rectangle 10"/>
        <xdr:cNvSpPr>
          <a:spLocks noChangeArrowheads="1"/>
        </xdr:cNvSpPr>
      </xdr:nvSpPr>
      <xdr:spPr bwMode="auto">
        <a:xfrm>
          <a:off x="0" y="1333500"/>
          <a:ext cx="649605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21</xdr:row>
      <xdr:rowOff>76200</xdr:rowOff>
    </xdr:from>
    <xdr:to>
      <xdr:col>5</xdr:col>
      <xdr:colOff>76200</xdr:colOff>
      <xdr:row>22</xdr:row>
      <xdr:rowOff>76200</xdr:rowOff>
    </xdr:to>
    <xdr:grpSp>
      <xdr:nvGrpSpPr>
        <xdr:cNvPr id="3100" name="$A$22 Shadow"/>
        <xdr:cNvGrpSpPr>
          <a:grpSpLocks/>
        </xdr:cNvGrpSpPr>
      </xdr:nvGrpSpPr>
      <xdr:grpSpPr bwMode="auto">
        <a:xfrm>
          <a:off x="76200" y="6543675"/>
          <a:ext cx="6496050" cy="723900"/>
          <a:chOff x="76199" y="6543675"/>
          <a:chExt cx="6496051" cy="723900"/>
        </a:xfrm>
      </xdr:grpSpPr>
      <xdr:sp macro="" textlink="">
        <xdr:nvSpPr>
          <xdr:cNvPr id="9" name="$A$22RS"/>
          <xdr:cNvSpPr/>
        </xdr:nvSpPr>
        <xdr:spPr>
          <a:xfrm>
            <a:off x="6496050" y="6543675"/>
            <a:ext cx="76200" cy="7239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0" name="$A$22BS"/>
          <xdr:cNvSpPr/>
        </xdr:nvSpPr>
        <xdr:spPr>
          <a:xfrm>
            <a:off x="76199" y="719137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twoCellAnchor>
    <xdr:from>
      <xdr:col>0</xdr:col>
      <xdr:colOff>76200</xdr:colOff>
      <xdr:row>7</xdr:row>
      <xdr:rowOff>76200</xdr:rowOff>
    </xdr:from>
    <xdr:to>
      <xdr:col>5</xdr:col>
      <xdr:colOff>76200</xdr:colOff>
      <xdr:row>8</xdr:row>
      <xdr:rowOff>76200</xdr:rowOff>
    </xdr:to>
    <xdr:grpSp>
      <xdr:nvGrpSpPr>
        <xdr:cNvPr id="3101" name="$A$8 Shadow"/>
        <xdr:cNvGrpSpPr>
          <a:grpSpLocks/>
        </xdr:cNvGrpSpPr>
      </xdr:nvGrpSpPr>
      <xdr:grpSpPr bwMode="auto">
        <a:xfrm>
          <a:off x="76200" y="1409700"/>
          <a:ext cx="6496050" cy="762000"/>
          <a:chOff x="76199" y="1409699"/>
          <a:chExt cx="6496051" cy="762001"/>
        </a:xfrm>
      </xdr:grpSpPr>
      <xdr:sp macro="" textlink="">
        <xdr:nvSpPr>
          <xdr:cNvPr id="12" name="$A$8RS"/>
          <xdr:cNvSpPr/>
        </xdr:nvSpPr>
        <xdr:spPr>
          <a:xfrm>
            <a:off x="6496050" y="1409699"/>
            <a:ext cx="76200" cy="762001"/>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3" name="$A$8BS"/>
          <xdr:cNvSpPr/>
        </xdr:nvSpPr>
        <xdr:spPr>
          <a:xfrm>
            <a:off x="76199" y="2095500"/>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activeCell="E10" sqref="E10"/>
    </sheetView>
  </sheetViews>
  <sheetFormatPr defaultRowHeight="15" x14ac:dyDescent="0.2"/>
  <cols>
    <col min="1" max="1" width="5.85546875" style="4" customWidth="1"/>
    <col min="2" max="2" width="9.42578125" style="4" customWidth="1"/>
    <col min="3" max="3" width="49.7109375" style="4" customWidth="1"/>
    <col min="4" max="4" width="11.7109375" style="7" customWidth="1"/>
    <col min="5" max="5" width="20.7109375" style="7" customWidth="1"/>
    <col min="6" max="16384" width="9.140625" style="4"/>
  </cols>
  <sheetData>
    <row r="1" spans="1:5" s="1" customFormat="1" ht="18" x14ac:dyDescent="0.25">
      <c r="C1" s="36" t="s">
        <v>7</v>
      </c>
      <c r="D1" s="37"/>
      <c r="E1" s="38"/>
    </row>
    <row r="2" spans="1:5" s="2" customFormat="1" ht="14.25" x14ac:dyDescent="0.2">
      <c r="C2" s="3" t="s">
        <v>16</v>
      </c>
      <c r="D2" s="6"/>
      <c r="E2" s="12"/>
    </row>
    <row r="3" spans="1:5" s="2" customFormat="1" ht="14.25" x14ac:dyDescent="0.2">
      <c r="C3" s="3" t="s">
        <v>0</v>
      </c>
      <c r="D3" s="9" t="s">
        <v>1</v>
      </c>
      <c r="E3" s="13" t="s">
        <v>2</v>
      </c>
    </row>
    <row r="4" spans="1:5" s="2" customFormat="1" ht="14.25" x14ac:dyDescent="0.2">
      <c r="C4" s="3" t="s">
        <v>3</v>
      </c>
      <c r="D4" s="9" t="s">
        <v>4</v>
      </c>
      <c r="E4" s="13" t="s">
        <v>5</v>
      </c>
    </row>
    <row r="5" spans="1:5" s="2" customFormat="1" ht="14.25" x14ac:dyDescent="0.2">
      <c r="C5" s="3" t="s">
        <v>6</v>
      </c>
      <c r="D5" s="39" t="s">
        <v>17</v>
      </c>
      <c r="E5" s="40"/>
    </row>
    <row r="6" spans="1:5" s="2" customFormat="1" thickBot="1" x14ac:dyDescent="0.25">
      <c r="C6" s="10"/>
      <c r="D6" s="5"/>
      <c r="E6" s="14"/>
    </row>
    <row r="7" spans="1:5" s="2" customFormat="1" ht="15" customHeight="1" x14ac:dyDescent="0.2">
      <c r="C7" s="8"/>
      <c r="D7" s="6"/>
      <c r="E7" s="6"/>
    </row>
    <row r="8" spans="1:5" ht="60" customHeight="1" x14ac:dyDescent="0.2">
      <c r="A8" s="41" t="s">
        <v>13</v>
      </c>
      <c r="B8" s="42"/>
      <c r="C8" s="42"/>
      <c r="D8" s="42"/>
      <c r="E8" s="43"/>
    </row>
    <row r="9" spans="1:5" ht="15" customHeight="1" x14ac:dyDescent="0.2">
      <c r="A9" s="23"/>
      <c r="B9" s="23"/>
      <c r="C9" s="23"/>
      <c r="D9" s="23"/>
      <c r="E9" s="23"/>
    </row>
    <row r="10" spans="1:5" s="11" customFormat="1" ht="18" x14ac:dyDescent="0.25">
      <c r="A10" s="48" t="s">
        <v>14</v>
      </c>
      <c r="B10" s="48"/>
      <c r="C10" s="48"/>
      <c r="D10" s="48"/>
      <c r="E10" s="35">
        <v>0</v>
      </c>
    </row>
    <row r="11" spans="1:5" s="11" customFormat="1" ht="63.75" customHeight="1" x14ac:dyDescent="0.2">
      <c r="A11" s="15"/>
      <c r="B11" s="15"/>
      <c r="C11" s="24" t="s">
        <v>8</v>
      </c>
      <c r="D11" s="16"/>
      <c r="E11" s="31">
        <f>IF(E10&lt;501,28,IF(E10&lt;2001,(28+3*((ROUNDUP(E10,-2)-500)/100)),IF(E10&lt;25001,(73+13*((ROUNDUP(E10,-3)-2000)/1000)),IF(E10&lt;50001,(372+10*((ROUNDUP(E10,-3)-25000)/1000)),IF(E10&lt;100001,(622+7*((ROUNDUP(E10,-3)-50000)/1000)),IF(E10&lt;500001,(972+5*((ROUNDUP(E10,-3)-100000)/1000)),IF(E10&lt;1000000,(2972+4*((ROUNDUP(E10,-3)-500000)/1000)),(4972+3*((ROUNDUP(E10,-3)-1000000)/1000)))))))))</f>
        <v>28</v>
      </c>
    </row>
    <row r="12" spans="1:5" s="11" customFormat="1" ht="18" x14ac:dyDescent="0.2">
      <c r="A12" s="15"/>
      <c r="B12" s="15"/>
      <c r="C12" s="15"/>
      <c r="D12" s="16"/>
      <c r="E12" s="28"/>
    </row>
    <row r="13" spans="1:5" s="26" customFormat="1" ht="18" customHeight="1" x14ac:dyDescent="0.2">
      <c r="A13" s="49" t="s">
        <v>9</v>
      </c>
      <c r="B13" s="49"/>
      <c r="C13" s="49"/>
      <c r="D13" s="49"/>
      <c r="E13" s="32" t="str">
        <f>IF(E10=0,"",E11)</f>
        <v/>
      </c>
    </row>
    <row r="14" spans="1:5" s="11" customFormat="1" ht="25.5" x14ac:dyDescent="0.2">
      <c r="A14" s="15"/>
      <c r="B14" s="15"/>
      <c r="C14" s="24" t="s">
        <v>15</v>
      </c>
      <c r="D14" s="16"/>
      <c r="E14" s="28"/>
    </row>
    <row r="15" spans="1:5" s="11" customFormat="1" ht="18" x14ac:dyDescent="0.2">
      <c r="A15" s="15"/>
      <c r="B15" s="15"/>
      <c r="C15" s="15"/>
      <c r="D15" s="16"/>
      <c r="E15" s="28"/>
    </row>
    <row r="16" spans="1:5" s="25" customFormat="1" ht="18" customHeight="1" x14ac:dyDescent="0.2">
      <c r="A16" s="50" t="s">
        <v>10</v>
      </c>
      <c r="B16" s="50"/>
      <c r="C16" s="50"/>
      <c r="D16" s="50"/>
      <c r="E16" s="33" t="str">
        <f>IF(E13="","",(E13*0.65)+50)</f>
        <v/>
      </c>
    </row>
    <row r="17" spans="1:5" s="11" customFormat="1" ht="76.5" x14ac:dyDescent="0.2">
      <c r="A17" s="15"/>
      <c r="B17" s="15"/>
      <c r="C17" s="24" t="s">
        <v>18</v>
      </c>
      <c r="D17" s="16"/>
      <c r="E17" s="28"/>
    </row>
    <row r="18" spans="1:5" s="11" customFormat="1" ht="18" x14ac:dyDescent="0.2">
      <c r="A18" s="15"/>
      <c r="B18" s="15"/>
      <c r="C18" s="15"/>
      <c r="D18" s="16"/>
      <c r="E18" s="28"/>
    </row>
    <row r="19" spans="1:5" s="27" customFormat="1" ht="18.75" thickBot="1" x14ac:dyDescent="0.25">
      <c r="A19" s="34"/>
      <c r="B19" s="47" t="s">
        <v>11</v>
      </c>
      <c r="C19" s="47"/>
      <c r="D19" s="47"/>
      <c r="E19" s="30" t="str">
        <f>IF(E13="","",E13+E16)</f>
        <v/>
      </c>
    </row>
    <row r="20" spans="1:5" s="11" customFormat="1" ht="18.75" thickTop="1" x14ac:dyDescent="0.2">
      <c r="A20" s="17"/>
      <c r="B20" s="17"/>
      <c r="C20" s="17"/>
      <c r="D20" s="18"/>
      <c r="E20" s="29"/>
    </row>
    <row r="21" spans="1:5" s="11" customFormat="1" ht="18" x14ac:dyDescent="0.2">
      <c r="A21" s="17"/>
      <c r="B21" s="17"/>
      <c r="C21" s="17"/>
      <c r="D21" s="18"/>
      <c r="E21" s="29"/>
    </row>
    <row r="22" spans="1:5" s="11" customFormat="1" ht="57" customHeight="1" x14ac:dyDescent="0.2">
      <c r="A22" s="44" t="s">
        <v>12</v>
      </c>
      <c r="B22" s="45"/>
      <c r="C22" s="45"/>
      <c r="D22" s="45"/>
      <c r="E22" s="46"/>
    </row>
    <row r="23" spans="1:5" s="11" customFormat="1" x14ac:dyDescent="0.2">
      <c r="A23" s="17"/>
      <c r="B23" s="17"/>
      <c r="C23" s="17"/>
      <c r="D23" s="18"/>
      <c r="E23" s="21"/>
    </row>
    <row r="24" spans="1:5" s="11" customFormat="1" x14ac:dyDescent="0.2">
      <c r="A24" s="17"/>
      <c r="B24" s="17"/>
      <c r="C24" s="17"/>
      <c r="D24" s="18"/>
      <c r="E24" s="21"/>
    </row>
    <row r="25" spans="1:5" s="11" customFormat="1" x14ac:dyDescent="0.2">
      <c r="A25" s="17"/>
      <c r="B25" s="17"/>
      <c r="C25" s="17"/>
      <c r="D25" s="18"/>
      <c r="E25" s="21"/>
    </row>
    <row r="26" spans="1:5" s="11" customFormat="1" x14ac:dyDescent="0.2">
      <c r="A26" s="17"/>
      <c r="B26" s="17"/>
      <c r="C26" s="17"/>
      <c r="D26" s="18"/>
      <c r="E26" s="21"/>
    </row>
    <row r="27" spans="1:5" s="11" customFormat="1" x14ac:dyDescent="0.2">
      <c r="A27" s="17"/>
      <c r="B27" s="17"/>
      <c r="C27" s="17"/>
      <c r="D27" s="18"/>
      <c r="E27" s="21"/>
    </row>
    <row r="28" spans="1:5" s="11" customFormat="1" x14ac:dyDescent="0.2">
      <c r="A28" s="17"/>
      <c r="B28" s="17"/>
      <c r="C28" s="17"/>
      <c r="D28" s="18"/>
      <c r="E28" s="21"/>
    </row>
    <row r="29" spans="1:5" s="11" customFormat="1" x14ac:dyDescent="0.2">
      <c r="A29" s="17"/>
      <c r="B29" s="17"/>
      <c r="C29" s="17"/>
      <c r="D29" s="18"/>
      <c r="E29" s="21"/>
    </row>
    <row r="30" spans="1:5" x14ac:dyDescent="0.2">
      <c r="A30" s="19"/>
      <c r="B30" s="19"/>
      <c r="C30" s="19"/>
      <c r="D30" s="20"/>
      <c r="E30" s="22"/>
    </row>
    <row r="31" spans="1:5" x14ac:dyDescent="0.2">
      <c r="A31" s="19"/>
      <c r="B31" s="19"/>
      <c r="C31" s="19"/>
      <c r="D31" s="20"/>
      <c r="E31" s="22"/>
    </row>
    <row r="32" spans="1:5" x14ac:dyDescent="0.2">
      <c r="A32" s="19"/>
      <c r="B32" s="19"/>
      <c r="C32" s="19"/>
      <c r="D32" s="20"/>
      <c r="E32" s="22"/>
    </row>
    <row r="33" spans="1:5" x14ac:dyDescent="0.2">
      <c r="A33" s="19"/>
      <c r="B33" s="19"/>
      <c r="C33" s="19"/>
      <c r="D33" s="20"/>
      <c r="E33" s="22"/>
    </row>
    <row r="34" spans="1:5" x14ac:dyDescent="0.2">
      <c r="A34" s="19"/>
      <c r="B34" s="19"/>
      <c r="C34" s="19"/>
      <c r="D34" s="20"/>
      <c r="E34" s="22"/>
    </row>
    <row r="35" spans="1:5" x14ac:dyDescent="0.2">
      <c r="E35" s="22"/>
    </row>
    <row r="36" spans="1:5" x14ac:dyDescent="0.2">
      <c r="E36" s="22"/>
    </row>
    <row r="37" spans="1:5" x14ac:dyDescent="0.2">
      <c r="E37" s="22"/>
    </row>
    <row r="38" spans="1:5" x14ac:dyDescent="0.2">
      <c r="E38" s="22"/>
    </row>
    <row r="39" spans="1:5" x14ac:dyDescent="0.2">
      <c r="E39" s="22"/>
    </row>
    <row r="40" spans="1:5" x14ac:dyDescent="0.2">
      <c r="E40" s="22"/>
    </row>
    <row r="41" spans="1:5" x14ac:dyDescent="0.2">
      <c r="E41" s="22"/>
    </row>
    <row r="42" spans="1:5" x14ac:dyDescent="0.2">
      <c r="E42" s="22"/>
    </row>
    <row r="43" spans="1:5" x14ac:dyDescent="0.2">
      <c r="E43" s="22"/>
    </row>
  </sheetData>
  <sheetProtection algorithmName="SHA-512" hashValue="C37/O4sHkE0AQ6ltAk8am4jzu4LqYNN6rZGOe0J50Epb6lUEVh9hT25rS4MW0KhZe1RXaUS+CsgaOHQ9+RhPdQ==" saltValue="l9LC9Jq1S4TR2SSKmiK0Tg==" spinCount="100000" sheet="1" selectLockedCells="1"/>
  <mergeCells count="8">
    <mergeCell ref="C1:E1"/>
    <mergeCell ref="D5:E5"/>
    <mergeCell ref="A8:E8"/>
    <mergeCell ref="A22:E22"/>
    <mergeCell ref="B19:D19"/>
    <mergeCell ref="A10:D10"/>
    <mergeCell ref="A13:D13"/>
    <mergeCell ref="A16:D16"/>
  </mergeCells>
  <phoneticPr fontId="1" type="noConversion"/>
  <pageMargins left="0.5" right="0.5" top="0.5" bottom="0.5" header="0.5" footer="0.5"/>
  <pageSetup orientation="portrait" r:id="rId1"/>
  <headerFooter alignWithMargins="0">
    <oddFooter>&amp;C&amp;"Georgia,Italic"&amp;11Teaming with the Spokane Community to ensure Excellence in Building and Life Safety!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194FED95739458FB35393D83BD8F2" ma:contentTypeVersion="0" ma:contentTypeDescription="Create a new document." ma:contentTypeScope="" ma:versionID="f33dbb2ec4579fbec32efdd87faac7d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01C56D-2448-43CF-A13C-488032231BB8}"/>
</file>

<file path=customXml/itemProps2.xml><?xml version="1.0" encoding="utf-8"?>
<ds:datastoreItem xmlns:ds="http://schemas.openxmlformats.org/officeDocument/2006/customXml" ds:itemID="{8F10353E-E3B2-4E60-AAB9-FAB38E895B10}"/>
</file>

<file path=customXml/itemProps3.xml><?xml version="1.0" encoding="utf-8"?>
<ds:datastoreItem xmlns:ds="http://schemas.openxmlformats.org/officeDocument/2006/customXml" ds:itemID="{6389DEEE-1CA6-43C0-B0E3-13DB10DD2A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vt:lpstr>
      <vt:lpstr>Commercial!Print_Area</vt:lpstr>
    </vt:vector>
  </TitlesOfParts>
  <Company>City of Spokane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testsetup</dc:creator>
  <cp:lastModifiedBy>Flannery, Kristi</cp:lastModifiedBy>
  <cp:lastPrinted>2008-07-22T00:03:28Z</cp:lastPrinted>
  <dcterms:created xsi:type="dcterms:W3CDTF">2008-04-18T01:22:33Z</dcterms:created>
  <dcterms:modified xsi:type="dcterms:W3CDTF">2018-07-19T21:27:33Z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0x0101000F7194FED95739458FB35393D83BD8F2</vt:lpwstr>
  </property>
</Properties>
</file>